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<sst xmlns="http://schemas.openxmlformats.org/spreadsheetml/2006/main" count="64" uniqueCount="62">
  <si>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Cím</t>
  </si>
  <si>
    <t>Intézmény, feladat</t>
  </si>
  <si>
    <t>Közvetett</t>
  </si>
  <si>
    <t>Összesen</t>
  </si>
  <si>
    <t>Működési</t>
  </si>
  <si>
    <t>Átvett</t>
  </si>
  <si>
    <t>Központi</t>
  </si>
  <si>
    <t>kiadás</t>
  </si>
  <si>
    <t>bevétel</t>
  </si>
  <si>
    <t>pénze.</t>
  </si>
  <si>
    <t>támogat.</t>
  </si>
  <si>
    <t>Önkorm.</t>
  </si>
  <si>
    <t>támog.</t>
  </si>
  <si>
    <t>Létszám</t>
  </si>
  <si>
    <t>közvetlen</t>
  </si>
  <si>
    <t>1000 Ft-ban</t>
  </si>
  <si>
    <t xml:space="preserve">2 1 </t>
  </si>
  <si>
    <t>Óvodai ellátás</t>
  </si>
  <si>
    <t>2 2</t>
  </si>
  <si>
    <t xml:space="preserve">2 3 </t>
  </si>
  <si>
    <t>Óvodai int. étkeztetés</t>
  </si>
  <si>
    <t xml:space="preserve">2 4 </t>
  </si>
  <si>
    <t>Óvodai intézményi vagyon</t>
  </si>
  <si>
    <t>Óvodai ellátás összesen</t>
  </si>
  <si>
    <t>3 1</t>
  </si>
  <si>
    <t>Általános iskola nevelés</t>
  </si>
  <si>
    <t xml:space="preserve">3 2 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</si>
  <si>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</si>
  <si>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</si>
  <si>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</si>
  <si>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</si>
  <si>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</si>
  <si>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</si>
  <si>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</si>
  <si>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</si>
  <si>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</si>
  <si>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</si>
  <si>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</si>
  <si>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</si>
  <si>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</si>
  <si>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</si>
  <si>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</si>
  <si>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</si>
  <si>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</si>
  <si>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</si>
  <si>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</si>
  <si>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</si>
  <si>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Hiv. Önk.Tűzoltóság</t>
  </si>
  <si>
    <t>Részben önáll. Gazd.össz.</t>
  </si>
  <si>
    <t>Pénz.</t>
  </si>
  <si>
    <t>maradv.</t>
  </si>
  <si>
    <t>Fejl.</t>
  </si>
  <si>
    <t>átvett</t>
  </si>
  <si>
    <t xml:space="preserve">Felhalm. </t>
  </si>
  <si>
    <t xml:space="preserve">Költségek </t>
  </si>
  <si>
    <t>költség</t>
  </si>
  <si>
    <t>Sajátos nev. óvodai ellát.</t>
  </si>
  <si>
    <t>Sajátos nev. Iskolai nevelése</t>
  </si>
  <si>
    <t>Bevételek</t>
  </si>
  <si>
    <t xml:space="preserve">Köt. </t>
  </si>
  <si>
    <t>tart.</t>
  </si>
  <si>
    <t xml:space="preserve">7. számú melléklet a 2/2007. (II.16.) számú költségvetési  rendelethez 
Rétság Város Önkormányzat  2007. évi  bevétele és költsége részben önállóan gazdálkodó költségvetési  szervenként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</si>
</sst>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8" fillId="2" borderId="24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right"/>
    </xf>
    <xf numFmtId="2" fontId="8" fillId="0" borderId="2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6"/>
  <sheetViews>
    <sheetView tabSelected="1" zoomScale="130" zoomScaleNormal="13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0" customWidth="1"/>
    <col min="2" max="2" width="21.140625" style="0" customWidth="1"/>
    <col min="3" max="4" width="8.57421875" style="0" customWidth="1"/>
    <col min="5" max="5" width="7.421875" style="0" customWidth="1"/>
    <col min="6" max="6" width="7.140625" style="0" customWidth="1"/>
    <col min="7" max="7" width="8.8515625" style="0" customWidth="1"/>
    <col min="8" max="8" width="7.7109375" style="0" customWidth="1"/>
    <col min="9" max="10" width="6.57421875" style="0" customWidth="1"/>
    <col min="11" max="11" width="8.421875" style="3" customWidth="1"/>
    <col min="12" max="12" width="7.140625" style="0" customWidth="1"/>
    <col min="13" max="13" width="10.140625" style="0" customWidth="1"/>
    <col min="14" max="14" width="9.8515625" style="0" customWidth="1"/>
    <col min="15" max="15" width="8.421875" style="0" customWidth="1"/>
  </cols>
  <sheetData>
    <row r="1" spans="1:15" s="10" customFormat="1" ht="30.75" customHeight="1">
      <c r="A1" s="80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1:15" s="11" customFormat="1" ht="13.5" thickBot="1">
      <c r="K2" s="12"/>
      <c r="N2" s="78" t="s">
        <v>15</v>
      </c>
      <c r="O2" s="78"/>
    </row>
    <row r="3" spans="1:15" s="16" customFormat="1" ht="12.75">
      <c r="A3" s="13"/>
      <c r="B3" s="14"/>
      <c r="C3" s="79" t="s">
        <v>54</v>
      </c>
      <c r="D3" s="79"/>
      <c r="E3" s="77"/>
      <c r="F3" s="77"/>
      <c r="G3" s="77"/>
      <c r="H3" s="77" t="s">
        <v>58</v>
      </c>
      <c r="I3" s="77"/>
      <c r="J3" s="77"/>
      <c r="K3" s="77"/>
      <c r="L3" s="77"/>
      <c r="M3" s="77"/>
      <c r="N3" s="14"/>
      <c r="O3" s="15"/>
    </row>
    <row r="4" spans="1:15" s="23" customFormat="1" ht="12.75">
      <c r="A4" s="17" t="s">
        <v>0</v>
      </c>
      <c r="B4" s="18" t="s">
        <v>1</v>
      </c>
      <c r="C4" s="19" t="s">
        <v>14</v>
      </c>
      <c r="D4" s="20" t="s">
        <v>59</v>
      </c>
      <c r="E4" s="20" t="s">
        <v>53</v>
      </c>
      <c r="F4" s="19" t="s">
        <v>2</v>
      </c>
      <c r="G4" s="20" t="s">
        <v>3</v>
      </c>
      <c r="H4" s="19" t="s">
        <v>4</v>
      </c>
      <c r="I4" s="20" t="s">
        <v>5</v>
      </c>
      <c r="J4" s="19" t="s">
        <v>49</v>
      </c>
      <c r="K4" s="21" t="s">
        <v>6</v>
      </c>
      <c r="L4" s="19" t="s">
        <v>51</v>
      </c>
      <c r="M4" s="20" t="s">
        <v>3</v>
      </c>
      <c r="N4" s="18" t="s">
        <v>11</v>
      </c>
      <c r="O4" s="22" t="s">
        <v>13</v>
      </c>
    </row>
    <row r="5" spans="1:15" s="23" customFormat="1" ht="13.5" thickBot="1">
      <c r="A5" s="24"/>
      <c r="B5" s="25"/>
      <c r="C5" s="26" t="s">
        <v>55</v>
      </c>
      <c r="D5" s="75" t="s">
        <v>60</v>
      </c>
      <c r="E5" s="25" t="s">
        <v>7</v>
      </c>
      <c r="F5" s="26" t="s">
        <v>55</v>
      </c>
      <c r="G5" s="25"/>
      <c r="H5" s="26" t="s">
        <v>8</v>
      </c>
      <c r="I5" s="25" t="s">
        <v>9</v>
      </c>
      <c r="J5" s="26" t="s">
        <v>50</v>
      </c>
      <c r="K5" s="27" t="s">
        <v>10</v>
      </c>
      <c r="L5" s="26" t="s">
        <v>52</v>
      </c>
      <c r="M5" s="25"/>
      <c r="N5" s="25" t="s">
        <v>12</v>
      </c>
      <c r="O5" s="28"/>
    </row>
    <row r="6" spans="1:15" s="34" customFormat="1" ht="12.75">
      <c r="A6" s="29" t="s">
        <v>16</v>
      </c>
      <c r="B6" s="30" t="s">
        <v>17</v>
      </c>
      <c r="C6" s="31">
        <v>38559</v>
      </c>
      <c r="D6" s="31">
        <v>240</v>
      </c>
      <c r="E6" s="31"/>
      <c r="F6" s="31"/>
      <c r="G6" s="31">
        <f aca="true" t="shared" si="0" ref="G6:G15">SUM(C6:F6)</f>
        <v>38799</v>
      </c>
      <c r="H6" s="32"/>
      <c r="I6" s="32"/>
      <c r="J6" s="32"/>
      <c r="K6" s="32">
        <v>22046</v>
      </c>
      <c r="L6" s="32"/>
      <c r="M6" s="32">
        <f>SUM(H6:L6)</f>
        <v>22046</v>
      </c>
      <c r="N6" s="32">
        <f aca="true" t="shared" si="1" ref="N6:N17">G6-M6</f>
        <v>16753</v>
      </c>
      <c r="O6" s="33">
        <v>13.5</v>
      </c>
    </row>
    <row r="7" spans="1:15" s="34" customFormat="1" ht="12.75">
      <c r="A7" s="35" t="s">
        <v>18</v>
      </c>
      <c r="B7" s="36" t="s">
        <v>56</v>
      </c>
      <c r="C7" s="37">
        <v>456</v>
      </c>
      <c r="D7" s="37"/>
      <c r="E7" s="37"/>
      <c r="F7" s="37"/>
      <c r="G7" s="37">
        <f t="shared" si="0"/>
        <v>456</v>
      </c>
      <c r="H7" s="38"/>
      <c r="I7" s="38"/>
      <c r="J7" s="38"/>
      <c r="K7" s="38">
        <v>1681</v>
      </c>
      <c r="L7" s="38"/>
      <c r="M7" s="38">
        <f>SUM(H7:L7)</f>
        <v>1681</v>
      </c>
      <c r="N7" s="38">
        <f t="shared" si="1"/>
        <v>-1225</v>
      </c>
      <c r="O7" s="39"/>
    </row>
    <row r="8" spans="1:15" s="34" customFormat="1" ht="12.75">
      <c r="A8" s="35" t="s">
        <v>19</v>
      </c>
      <c r="B8" s="36" t="s">
        <v>20</v>
      </c>
      <c r="C8" s="37">
        <v>666</v>
      </c>
      <c r="D8" s="37"/>
      <c r="E8" s="37"/>
      <c r="F8" s="37">
        <v>8990</v>
      </c>
      <c r="G8" s="37">
        <f t="shared" si="0"/>
        <v>9656</v>
      </c>
      <c r="H8" s="38">
        <v>4681</v>
      </c>
      <c r="I8" s="38"/>
      <c r="J8" s="38"/>
      <c r="K8" s="38">
        <v>1265</v>
      </c>
      <c r="L8" s="38"/>
      <c r="M8" s="38">
        <f>SUM(H8:L8)</f>
        <v>5946</v>
      </c>
      <c r="N8" s="38">
        <f t="shared" si="1"/>
        <v>3710</v>
      </c>
      <c r="O8" s="39"/>
    </row>
    <row r="9" spans="1:15" s="34" customFormat="1" ht="13.5" thickBot="1">
      <c r="A9" s="40" t="s">
        <v>21</v>
      </c>
      <c r="B9" s="41" t="s">
        <v>22</v>
      </c>
      <c r="C9" s="42">
        <v>4485</v>
      </c>
      <c r="D9" s="42">
        <v>533</v>
      </c>
      <c r="E9" s="42"/>
      <c r="F9" s="42">
        <v>1302</v>
      </c>
      <c r="G9" s="42">
        <f t="shared" si="0"/>
        <v>6320</v>
      </c>
      <c r="H9" s="43"/>
      <c r="I9" s="43"/>
      <c r="J9" s="43"/>
      <c r="K9" s="43"/>
      <c r="L9" s="43"/>
      <c r="M9" s="43">
        <f>SUM(H9:L9)</f>
        <v>0</v>
      </c>
      <c r="N9" s="43">
        <f t="shared" si="1"/>
        <v>6320</v>
      </c>
      <c r="O9" s="44"/>
    </row>
    <row r="10" spans="1:17" s="23" customFormat="1" ht="13.5" thickBot="1">
      <c r="A10" s="45">
        <v>2</v>
      </c>
      <c r="B10" s="46" t="s">
        <v>23</v>
      </c>
      <c r="C10" s="47">
        <f>SUM(C6:C9)</f>
        <v>44166</v>
      </c>
      <c r="D10" s="47">
        <f>SUM(D6:D9)</f>
        <v>773</v>
      </c>
      <c r="E10" s="47">
        <f>SUM(E6:E9)</f>
        <v>0</v>
      </c>
      <c r="F10" s="47">
        <f>SUM(F6:F9)</f>
        <v>10292</v>
      </c>
      <c r="G10" s="47">
        <f>SUM(G6:G9)</f>
        <v>55231</v>
      </c>
      <c r="H10" s="47">
        <f aca="true" t="shared" si="2" ref="H10:O10">SUM(H6:H9)</f>
        <v>4681</v>
      </c>
      <c r="I10" s="47">
        <f t="shared" si="2"/>
        <v>0</v>
      </c>
      <c r="J10" s="47">
        <f t="shared" si="2"/>
        <v>0</v>
      </c>
      <c r="K10" s="47">
        <f t="shared" si="2"/>
        <v>24992</v>
      </c>
      <c r="L10" s="47">
        <f t="shared" si="2"/>
        <v>0</v>
      </c>
      <c r="M10" s="47">
        <f t="shared" si="2"/>
        <v>29673</v>
      </c>
      <c r="N10" s="47">
        <f t="shared" si="2"/>
        <v>25558</v>
      </c>
      <c r="O10" s="48">
        <f t="shared" si="2"/>
        <v>13.5</v>
      </c>
      <c r="Q10" s="74"/>
    </row>
    <row r="11" spans="1:17" s="34" customFormat="1" ht="12.75">
      <c r="A11" s="29" t="s">
        <v>24</v>
      </c>
      <c r="B11" s="30" t="s">
        <v>25</v>
      </c>
      <c r="C11" s="31">
        <v>92706</v>
      </c>
      <c r="D11" s="31">
        <v>765</v>
      </c>
      <c r="E11" s="31"/>
      <c r="F11" s="31"/>
      <c r="G11" s="31">
        <f t="shared" si="0"/>
        <v>93471</v>
      </c>
      <c r="H11" s="32"/>
      <c r="I11" s="32">
        <v>10617</v>
      </c>
      <c r="J11" s="32"/>
      <c r="K11" s="32">
        <v>66312</v>
      </c>
      <c r="L11" s="32"/>
      <c r="M11" s="32">
        <f>SUM(H11:L11)</f>
        <v>76929</v>
      </c>
      <c r="N11" s="32">
        <f t="shared" si="1"/>
        <v>16542</v>
      </c>
      <c r="O11" s="33">
        <v>22</v>
      </c>
      <c r="Q11" s="74"/>
    </row>
    <row r="12" spans="1:17" s="34" customFormat="1" ht="12.75">
      <c r="A12" s="35" t="s">
        <v>26</v>
      </c>
      <c r="B12" s="36" t="s">
        <v>57</v>
      </c>
      <c r="C12" s="37">
        <v>8193</v>
      </c>
      <c r="D12" s="37">
        <v>40</v>
      </c>
      <c r="E12" s="37"/>
      <c r="F12" s="37"/>
      <c r="G12" s="37">
        <f t="shared" si="0"/>
        <v>8233</v>
      </c>
      <c r="H12" s="38"/>
      <c r="I12" s="38"/>
      <c r="J12" s="38"/>
      <c r="K12" s="38">
        <v>6113</v>
      </c>
      <c r="L12" s="38"/>
      <c r="M12" s="38">
        <f>SUM(H12:L12)</f>
        <v>6113</v>
      </c>
      <c r="N12" s="38">
        <f t="shared" si="1"/>
        <v>2120</v>
      </c>
      <c r="O12" s="39">
        <v>1</v>
      </c>
      <c r="Q12" s="74"/>
    </row>
    <row r="13" spans="1:17" s="34" customFormat="1" ht="12.75">
      <c r="A13" s="35" t="s">
        <v>27</v>
      </c>
      <c r="B13" s="36" t="s">
        <v>28</v>
      </c>
      <c r="C13" s="37">
        <v>5519</v>
      </c>
      <c r="D13" s="37"/>
      <c r="E13" s="37"/>
      <c r="F13" s="37"/>
      <c r="G13" s="37">
        <f t="shared" si="0"/>
        <v>5519</v>
      </c>
      <c r="H13" s="38"/>
      <c r="I13" s="38"/>
      <c r="J13" s="38"/>
      <c r="K13" s="38">
        <v>2346</v>
      </c>
      <c r="L13" s="38"/>
      <c r="M13" s="38">
        <f>SUM(H13:L13)</f>
        <v>2346</v>
      </c>
      <c r="N13" s="38">
        <f t="shared" si="1"/>
        <v>3173</v>
      </c>
      <c r="O13" s="39">
        <v>2</v>
      </c>
      <c r="Q13" s="74"/>
    </row>
    <row r="14" spans="1:17" s="34" customFormat="1" ht="12.75">
      <c r="A14" s="35" t="s">
        <v>29</v>
      </c>
      <c r="B14" s="36" t="s">
        <v>30</v>
      </c>
      <c r="C14" s="37">
        <v>870</v>
      </c>
      <c r="D14" s="37"/>
      <c r="E14" s="37"/>
      <c r="F14" s="37">
        <v>14517</v>
      </c>
      <c r="G14" s="37">
        <f t="shared" si="0"/>
        <v>15387</v>
      </c>
      <c r="H14" s="38">
        <v>6376</v>
      </c>
      <c r="I14" s="38"/>
      <c r="J14" s="38"/>
      <c r="K14" s="38">
        <v>4400</v>
      </c>
      <c r="L14" s="38"/>
      <c r="M14" s="38">
        <f>SUM(H14:L14)</f>
        <v>10776</v>
      </c>
      <c r="N14" s="38">
        <f t="shared" si="1"/>
        <v>4611</v>
      </c>
      <c r="O14" s="39">
        <v>6</v>
      </c>
      <c r="Q14" s="74"/>
    </row>
    <row r="15" spans="1:17" s="34" customFormat="1" ht="13.5" thickBot="1">
      <c r="A15" s="40" t="s">
        <v>31</v>
      </c>
      <c r="B15" s="41" t="s">
        <v>32</v>
      </c>
      <c r="C15" s="42">
        <v>17023</v>
      </c>
      <c r="D15" s="42">
        <v>1056</v>
      </c>
      <c r="E15" s="42">
        <v>20000</v>
      </c>
      <c r="F15" s="42">
        <v>1784</v>
      </c>
      <c r="G15" s="42">
        <f t="shared" si="0"/>
        <v>39863</v>
      </c>
      <c r="H15" s="43">
        <v>380</v>
      </c>
      <c r="I15" s="43"/>
      <c r="J15" s="43"/>
      <c r="K15" s="43"/>
      <c r="L15" s="43"/>
      <c r="M15" s="43">
        <f>SUM(H15:L15)</f>
        <v>380</v>
      </c>
      <c r="N15" s="43">
        <f t="shared" si="1"/>
        <v>39483</v>
      </c>
      <c r="O15" s="44">
        <v>5</v>
      </c>
      <c r="Q15" s="74"/>
    </row>
    <row r="16" spans="1:17" s="23" customFormat="1" ht="13.5" thickBot="1">
      <c r="A16" s="45">
        <v>3</v>
      </c>
      <c r="B16" s="46" t="s">
        <v>33</v>
      </c>
      <c r="C16" s="47">
        <f aca="true" t="shared" si="3" ref="C16:M16">SUM(C11:C15)</f>
        <v>124311</v>
      </c>
      <c r="D16" s="47">
        <f t="shared" si="3"/>
        <v>1861</v>
      </c>
      <c r="E16" s="47">
        <f>SUM(E11:E15)</f>
        <v>20000</v>
      </c>
      <c r="F16" s="47">
        <f t="shared" si="3"/>
        <v>16301</v>
      </c>
      <c r="G16" s="47">
        <f t="shared" si="3"/>
        <v>162473</v>
      </c>
      <c r="H16" s="49">
        <f t="shared" si="3"/>
        <v>6756</v>
      </c>
      <c r="I16" s="49">
        <f t="shared" si="3"/>
        <v>10617</v>
      </c>
      <c r="J16" s="49">
        <f t="shared" si="3"/>
        <v>0</v>
      </c>
      <c r="K16" s="49">
        <f t="shared" si="3"/>
        <v>79171</v>
      </c>
      <c r="L16" s="49">
        <f t="shared" si="3"/>
        <v>0</v>
      </c>
      <c r="M16" s="49">
        <f t="shared" si="3"/>
        <v>96544</v>
      </c>
      <c r="N16" s="49">
        <f t="shared" si="1"/>
        <v>65929</v>
      </c>
      <c r="O16" s="50">
        <f>SUM(O11:O15)</f>
        <v>36</v>
      </c>
      <c r="Q16" s="74"/>
    </row>
    <row r="17" spans="1:17" s="34" customFormat="1" ht="12.75">
      <c r="A17" s="29" t="s">
        <v>34</v>
      </c>
      <c r="B17" s="30" t="s">
        <v>35</v>
      </c>
      <c r="C17" s="31">
        <v>11365</v>
      </c>
      <c r="D17" s="31">
        <v>266</v>
      </c>
      <c r="E17" s="31"/>
      <c r="F17" s="31"/>
      <c r="G17" s="31">
        <f aca="true" t="shared" si="4" ref="G17:G22">SUM(C17:F17)</f>
        <v>11631</v>
      </c>
      <c r="H17" s="32">
        <v>216</v>
      </c>
      <c r="I17" s="32">
        <v>7797</v>
      </c>
      <c r="J17" s="32"/>
      <c r="K17" s="32"/>
      <c r="L17" s="32"/>
      <c r="M17" s="32">
        <f aca="true" t="shared" si="5" ref="M17:M22">SUM(H17:L17)</f>
        <v>8013</v>
      </c>
      <c r="N17" s="32">
        <f t="shared" si="1"/>
        <v>3618</v>
      </c>
      <c r="O17" s="33">
        <v>3.625</v>
      </c>
      <c r="Q17" s="74"/>
    </row>
    <row r="18" spans="1:17" s="34" customFormat="1" ht="12.75">
      <c r="A18" s="35" t="s">
        <v>36</v>
      </c>
      <c r="B18" s="36" t="s">
        <v>37</v>
      </c>
      <c r="C18" s="37">
        <v>7990</v>
      </c>
      <c r="D18" s="37"/>
      <c r="E18" s="37"/>
      <c r="F18" s="37"/>
      <c r="G18" s="37">
        <f t="shared" si="4"/>
        <v>7990</v>
      </c>
      <c r="H18" s="38">
        <v>240</v>
      </c>
      <c r="I18" s="38">
        <v>6684</v>
      </c>
      <c r="J18" s="38"/>
      <c r="K18" s="38"/>
      <c r="L18" s="38"/>
      <c r="M18" s="38">
        <f t="shared" si="5"/>
        <v>6924</v>
      </c>
      <c r="N18" s="38">
        <f>G18-M18</f>
        <v>1066</v>
      </c>
      <c r="O18" s="39"/>
      <c r="Q18" s="74"/>
    </row>
    <row r="19" spans="1:17" s="34" customFormat="1" ht="12.75">
      <c r="A19" s="35" t="s">
        <v>38</v>
      </c>
      <c r="B19" s="36" t="s">
        <v>39</v>
      </c>
      <c r="C19" s="37">
        <v>10487</v>
      </c>
      <c r="D19" s="37">
        <v>182</v>
      </c>
      <c r="E19" s="37"/>
      <c r="F19" s="37"/>
      <c r="G19" s="37">
        <f t="shared" si="4"/>
        <v>10669</v>
      </c>
      <c r="H19" s="38">
        <v>22</v>
      </c>
      <c r="I19" s="38">
        <v>5977</v>
      </c>
      <c r="J19" s="38"/>
      <c r="K19" s="38"/>
      <c r="L19" s="38"/>
      <c r="M19" s="38">
        <f t="shared" si="5"/>
        <v>5999</v>
      </c>
      <c r="N19" s="38">
        <f>G19-M19</f>
        <v>4670</v>
      </c>
      <c r="O19" s="39">
        <v>3.5</v>
      </c>
      <c r="Q19" s="74"/>
    </row>
    <row r="20" spans="1:17" s="34" customFormat="1" ht="12.75">
      <c r="A20" s="35" t="s">
        <v>40</v>
      </c>
      <c r="B20" s="36" t="s">
        <v>41</v>
      </c>
      <c r="C20" s="37">
        <v>6497</v>
      </c>
      <c r="D20" s="37"/>
      <c r="E20" s="37"/>
      <c r="F20" s="38"/>
      <c r="G20" s="37">
        <f t="shared" si="4"/>
        <v>6497</v>
      </c>
      <c r="H20" s="38"/>
      <c r="I20" s="38">
        <v>6674</v>
      </c>
      <c r="J20" s="38"/>
      <c r="K20" s="38"/>
      <c r="L20" s="38"/>
      <c r="M20" s="38">
        <f t="shared" si="5"/>
        <v>6674</v>
      </c>
      <c r="N20" s="38">
        <f>G20-M20</f>
        <v>-177</v>
      </c>
      <c r="O20" s="39">
        <v>2</v>
      </c>
      <c r="Q20" s="74"/>
    </row>
    <row r="21" spans="1:17" s="34" customFormat="1" ht="12.75">
      <c r="A21" s="35" t="s">
        <v>42</v>
      </c>
      <c r="B21" s="36" t="s">
        <v>43</v>
      </c>
      <c r="C21" s="37">
        <v>1696</v>
      </c>
      <c r="D21" s="37"/>
      <c r="E21" s="37"/>
      <c r="F21" s="37"/>
      <c r="G21" s="37">
        <f t="shared" si="4"/>
        <v>1696</v>
      </c>
      <c r="H21" s="38"/>
      <c r="I21" s="38">
        <v>229</v>
      </c>
      <c r="J21" s="38"/>
      <c r="K21" s="38"/>
      <c r="L21" s="38"/>
      <c r="M21" s="38">
        <f t="shared" si="5"/>
        <v>229</v>
      </c>
      <c r="N21" s="38">
        <f>G21-M21</f>
        <v>1467</v>
      </c>
      <c r="O21" s="39">
        <v>0.5</v>
      </c>
      <c r="Q21" s="74"/>
    </row>
    <row r="22" spans="1:17" s="34" customFormat="1" ht="13.5" thickBot="1">
      <c r="A22" s="40" t="s">
        <v>44</v>
      </c>
      <c r="B22" s="41" t="s">
        <v>45</v>
      </c>
      <c r="C22" s="42">
        <v>13688</v>
      </c>
      <c r="D22" s="42">
        <v>90</v>
      </c>
      <c r="E22" s="42"/>
      <c r="F22" s="42">
        <v>446</v>
      </c>
      <c r="G22" s="42">
        <f t="shared" si="4"/>
        <v>14224</v>
      </c>
      <c r="H22" s="43">
        <v>10789</v>
      </c>
      <c r="I22" s="43"/>
      <c r="J22" s="43"/>
      <c r="K22" s="43"/>
      <c r="L22" s="43"/>
      <c r="M22" s="43">
        <f t="shared" si="5"/>
        <v>10789</v>
      </c>
      <c r="N22" s="43">
        <f>G22-M22</f>
        <v>3435</v>
      </c>
      <c r="O22" s="44">
        <v>5.75</v>
      </c>
      <c r="Q22" s="74"/>
    </row>
    <row r="23" spans="1:17" s="23" customFormat="1" ht="13.5" thickBot="1">
      <c r="A23" s="45">
        <v>4</v>
      </c>
      <c r="B23" s="46" t="s">
        <v>46</v>
      </c>
      <c r="C23" s="47">
        <f aca="true" t="shared" si="6" ref="C23:O23">SUM(C17:C22)</f>
        <v>51723</v>
      </c>
      <c r="D23" s="47">
        <f t="shared" si="6"/>
        <v>538</v>
      </c>
      <c r="E23" s="47">
        <f t="shared" si="6"/>
        <v>0</v>
      </c>
      <c r="F23" s="47">
        <f t="shared" si="6"/>
        <v>446</v>
      </c>
      <c r="G23" s="47">
        <f t="shared" si="6"/>
        <v>52707</v>
      </c>
      <c r="H23" s="47">
        <f t="shared" si="6"/>
        <v>11267</v>
      </c>
      <c r="I23" s="47">
        <f t="shared" si="6"/>
        <v>27361</v>
      </c>
      <c r="J23" s="47">
        <f t="shared" si="6"/>
        <v>0</v>
      </c>
      <c r="K23" s="47">
        <f t="shared" si="6"/>
        <v>0</v>
      </c>
      <c r="L23" s="47">
        <f t="shared" si="6"/>
        <v>0</v>
      </c>
      <c r="M23" s="47">
        <f t="shared" si="6"/>
        <v>38628</v>
      </c>
      <c r="N23" s="47">
        <f t="shared" si="6"/>
        <v>14079</v>
      </c>
      <c r="O23" s="48">
        <f t="shared" si="6"/>
        <v>15.375</v>
      </c>
      <c r="Q23" s="74"/>
    </row>
    <row r="24" spans="1:17" s="34" customFormat="1" ht="13.5" thickBot="1">
      <c r="A24" s="51"/>
      <c r="B24" s="52"/>
      <c r="C24" s="53"/>
      <c r="D24" s="53"/>
      <c r="E24" s="53"/>
      <c r="F24" s="54"/>
      <c r="G24" s="53"/>
      <c r="H24" s="55"/>
      <c r="I24" s="55"/>
      <c r="J24" s="55"/>
      <c r="K24" s="55"/>
      <c r="L24" s="55"/>
      <c r="M24" s="55"/>
      <c r="N24" s="55"/>
      <c r="O24" s="56"/>
      <c r="Q24" s="74"/>
    </row>
    <row r="25" spans="1:17" s="23" customFormat="1" ht="13.5" thickBot="1">
      <c r="A25" s="45">
        <v>5</v>
      </c>
      <c r="B25" s="46" t="s">
        <v>47</v>
      </c>
      <c r="C25" s="47">
        <v>16486</v>
      </c>
      <c r="D25" s="47"/>
      <c r="E25" s="47">
        <v>400</v>
      </c>
      <c r="F25" s="47"/>
      <c r="G25" s="47">
        <f>SUM(C25:F25)</f>
        <v>16886</v>
      </c>
      <c r="H25" s="49">
        <v>50</v>
      </c>
      <c r="I25" s="49"/>
      <c r="J25" s="49"/>
      <c r="K25" s="49">
        <v>16868</v>
      </c>
      <c r="L25" s="49"/>
      <c r="M25" s="49">
        <f>SUM(H25:L25)</f>
        <v>16918</v>
      </c>
      <c r="N25" s="49">
        <f>G25-M25</f>
        <v>-32</v>
      </c>
      <c r="O25" s="50">
        <v>3</v>
      </c>
      <c r="Q25" s="74"/>
    </row>
    <row r="26" spans="1:17" s="34" customFormat="1" ht="12.75">
      <c r="A26" s="57"/>
      <c r="B26" s="58"/>
      <c r="C26" s="31"/>
      <c r="D26" s="31"/>
      <c r="E26" s="31"/>
      <c r="F26" s="59"/>
      <c r="G26" s="31"/>
      <c r="H26" s="32"/>
      <c r="I26" s="32"/>
      <c r="J26" s="32"/>
      <c r="K26" s="32"/>
      <c r="L26" s="32"/>
      <c r="M26" s="32"/>
      <c r="N26" s="32"/>
      <c r="O26" s="33"/>
      <c r="Q26" s="74"/>
    </row>
    <row r="27" spans="1:17" s="65" customFormat="1" ht="14.25" thickBot="1">
      <c r="A27" s="60"/>
      <c r="B27" s="61" t="s">
        <v>48</v>
      </c>
      <c r="C27" s="62">
        <f aca="true" t="shared" si="7" ref="C27:O27">C10+C16+C23+C25</f>
        <v>236686</v>
      </c>
      <c r="D27" s="62">
        <f t="shared" si="7"/>
        <v>3172</v>
      </c>
      <c r="E27" s="62">
        <f t="shared" si="7"/>
        <v>20400</v>
      </c>
      <c r="F27" s="62">
        <f t="shared" si="7"/>
        <v>27039</v>
      </c>
      <c r="G27" s="62">
        <f t="shared" si="7"/>
        <v>287297</v>
      </c>
      <c r="H27" s="62">
        <f t="shared" si="7"/>
        <v>22754</v>
      </c>
      <c r="I27" s="62">
        <f t="shared" si="7"/>
        <v>37978</v>
      </c>
      <c r="J27" s="62">
        <f t="shared" si="7"/>
        <v>0</v>
      </c>
      <c r="K27" s="62">
        <f t="shared" si="7"/>
        <v>121031</v>
      </c>
      <c r="L27" s="62">
        <f t="shared" si="7"/>
        <v>0</v>
      </c>
      <c r="M27" s="62">
        <f t="shared" si="7"/>
        <v>181763</v>
      </c>
      <c r="N27" s="63">
        <f t="shared" si="7"/>
        <v>105534</v>
      </c>
      <c r="O27" s="64">
        <f t="shared" si="7"/>
        <v>67.875</v>
      </c>
      <c r="Q27" s="74"/>
    </row>
    <row r="28" spans="1:17" s="34" customFormat="1" ht="12.75">
      <c r="A28" s="66"/>
      <c r="B28" s="66"/>
      <c r="C28" s="67"/>
      <c r="D28" s="67"/>
      <c r="E28" s="67"/>
      <c r="F28" s="66"/>
      <c r="G28" s="67"/>
      <c r="H28" s="68"/>
      <c r="I28" s="68"/>
      <c r="J28" s="68"/>
      <c r="K28" s="68"/>
      <c r="L28" s="68"/>
      <c r="M28" s="68"/>
      <c r="N28" s="68"/>
      <c r="O28" s="68"/>
      <c r="P28" s="73"/>
      <c r="Q28" s="74"/>
    </row>
    <row r="29" spans="1:15" s="34" customFormat="1" ht="12.75">
      <c r="A29" s="69"/>
      <c r="B29" s="69"/>
      <c r="C29" s="70"/>
      <c r="D29" s="70"/>
      <c r="E29" s="70"/>
      <c r="F29" s="69"/>
      <c r="G29" s="70"/>
      <c r="H29" s="71"/>
      <c r="I29" s="71"/>
      <c r="J29" s="71"/>
      <c r="K29" s="71"/>
      <c r="L29" s="71"/>
      <c r="M29" s="71"/>
      <c r="N29" s="71"/>
      <c r="O29" s="72"/>
    </row>
    <row r="30" spans="1:15" s="34" customFormat="1" ht="12.75">
      <c r="A30" s="69"/>
      <c r="B30" s="69"/>
      <c r="C30" s="70"/>
      <c r="D30" s="70"/>
      <c r="E30" s="70"/>
      <c r="F30" s="69"/>
      <c r="G30" s="70"/>
      <c r="H30" s="71"/>
      <c r="I30" s="71"/>
      <c r="J30" s="71"/>
      <c r="K30" s="71"/>
      <c r="L30" s="71"/>
      <c r="M30" s="71"/>
      <c r="N30" s="71"/>
      <c r="O30" s="72"/>
    </row>
    <row r="31" spans="1:15" s="34" customFormat="1" ht="12.75">
      <c r="A31" s="69"/>
      <c r="B31" s="69"/>
      <c r="C31" s="70"/>
      <c r="D31" s="70"/>
      <c r="E31" s="70"/>
      <c r="F31" s="69"/>
      <c r="G31" s="70"/>
      <c r="H31" s="71"/>
      <c r="I31" s="71"/>
      <c r="J31" s="71"/>
      <c r="K31" s="71"/>
      <c r="L31" s="71"/>
      <c r="M31" s="71"/>
      <c r="N31" s="71"/>
      <c r="O31" s="72"/>
    </row>
    <row r="32" spans="1:15" s="34" customFormat="1" ht="12.75">
      <c r="A32" s="69"/>
      <c r="B32" s="69"/>
      <c r="C32" s="70"/>
      <c r="D32" s="70"/>
      <c r="E32" s="70"/>
      <c r="F32" s="69"/>
      <c r="G32" s="70"/>
      <c r="H32" s="71"/>
      <c r="I32" s="71"/>
      <c r="J32" s="71"/>
      <c r="K32" s="71"/>
      <c r="L32" s="71"/>
      <c r="M32" s="71"/>
      <c r="N32" s="71"/>
      <c r="O32" s="72"/>
    </row>
    <row r="33" spans="1:15" s="1" customFormat="1" ht="12.75">
      <c r="A33" s="7"/>
      <c r="B33" s="7"/>
      <c r="C33" s="8"/>
      <c r="D33" s="8"/>
      <c r="E33" s="8"/>
      <c r="F33" s="7"/>
      <c r="G33" s="8"/>
      <c r="H33" s="4"/>
      <c r="I33" s="4"/>
      <c r="J33" s="4"/>
      <c r="K33" s="4"/>
      <c r="L33" s="4"/>
      <c r="M33" s="4"/>
      <c r="N33" s="4"/>
      <c r="O33" s="6"/>
    </row>
    <row r="34" spans="1:15" s="1" customFormat="1" ht="12.75">
      <c r="A34" s="7"/>
      <c r="B34" s="7"/>
      <c r="C34" s="8"/>
      <c r="D34" s="8"/>
      <c r="E34" s="8"/>
      <c r="F34" s="7"/>
      <c r="G34" s="8"/>
      <c r="H34" s="4"/>
      <c r="I34" s="4"/>
      <c r="J34" s="4"/>
      <c r="K34" s="4"/>
      <c r="L34" s="4"/>
      <c r="M34" s="4"/>
      <c r="N34" s="4"/>
      <c r="O34" s="6"/>
    </row>
    <row r="35" spans="7:15" ht="11.25" customHeight="1">
      <c r="G35" s="9"/>
      <c r="H35" s="8"/>
      <c r="I35" s="8"/>
      <c r="J35" s="8"/>
      <c r="K35" s="4"/>
      <c r="L35" s="8"/>
      <c r="M35" s="8"/>
      <c r="N35" s="8"/>
      <c r="O35" s="9"/>
    </row>
    <row r="36" spans="7:15" ht="11.25" customHeight="1">
      <c r="G36" s="9"/>
      <c r="H36" s="8"/>
      <c r="I36" s="8"/>
      <c r="J36" s="8"/>
      <c r="K36" s="4"/>
      <c r="L36" s="8"/>
      <c r="M36" s="8"/>
      <c r="N36" s="8"/>
      <c r="O36" s="9"/>
    </row>
    <row r="37" spans="7:15" ht="11.25" customHeight="1">
      <c r="G37" s="9"/>
      <c r="H37" s="8"/>
      <c r="I37" s="8"/>
      <c r="J37" s="8"/>
      <c r="K37" s="4"/>
      <c r="L37" s="8"/>
      <c r="M37" s="8"/>
      <c r="N37" s="8"/>
      <c r="O37" s="9"/>
    </row>
    <row r="38" spans="7:15" ht="11.25" customHeight="1">
      <c r="G38" s="9"/>
      <c r="H38" s="8"/>
      <c r="I38" s="8"/>
      <c r="J38" s="8"/>
      <c r="K38" s="4"/>
      <c r="L38" s="8"/>
      <c r="M38" s="8"/>
      <c r="N38" s="8"/>
      <c r="O38" s="9"/>
    </row>
    <row r="39" spans="7:15" ht="11.25" customHeight="1">
      <c r="G39" s="9"/>
      <c r="H39" s="8"/>
      <c r="I39" s="8"/>
      <c r="J39" s="8"/>
      <c r="K39" s="4"/>
      <c r="L39" s="8"/>
      <c r="M39" s="8"/>
      <c r="N39" s="8"/>
      <c r="O39" s="9"/>
    </row>
    <row r="40" spans="7:15" ht="11.25" customHeight="1">
      <c r="G40" s="9"/>
      <c r="H40" s="8"/>
      <c r="I40" s="8"/>
      <c r="J40" s="8"/>
      <c r="K40" s="4"/>
      <c r="L40" s="8"/>
      <c r="M40" s="8"/>
      <c r="N40" s="8"/>
      <c r="O40" s="9"/>
    </row>
    <row r="41" spans="7:15" ht="11.25" customHeight="1">
      <c r="G41" s="9"/>
      <c r="H41" s="8"/>
      <c r="I41" s="8"/>
      <c r="J41" s="8"/>
      <c r="K41" s="4"/>
      <c r="L41" s="8"/>
      <c r="M41" s="8"/>
      <c r="N41" s="8"/>
      <c r="O41" s="9"/>
    </row>
    <row r="42" spans="7:15" ht="11.25" customHeight="1">
      <c r="G42" s="9"/>
      <c r="H42" s="8"/>
      <c r="I42" s="8"/>
      <c r="J42" s="8"/>
      <c r="K42" s="4"/>
      <c r="L42" s="8"/>
      <c r="M42" s="8"/>
      <c r="N42" s="8"/>
      <c r="O42" s="9"/>
    </row>
    <row r="43" spans="7:15" ht="11.25" customHeight="1">
      <c r="G43" s="9"/>
      <c r="H43" s="8"/>
      <c r="I43" s="8"/>
      <c r="J43" s="8"/>
      <c r="K43" s="4"/>
      <c r="L43" s="8"/>
      <c r="M43" s="8"/>
      <c r="N43" s="8"/>
      <c r="O43" s="9"/>
    </row>
    <row r="44" spans="7:15" ht="11.25" customHeight="1">
      <c r="G44" s="9"/>
      <c r="H44" s="8"/>
      <c r="I44" s="8"/>
      <c r="J44" s="8"/>
      <c r="K44" s="4"/>
      <c r="L44" s="8"/>
      <c r="M44" s="8"/>
      <c r="N44" s="8"/>
      <c r="O44" s="9"/>
    </row>
    <row r="45" spans="7:15" ht="11.25" customHeight="1">
      <c r="G45" s="9"/>
      <c r="H45" s="8"/>
      <c r="I45" s="8"/>
      <c r="J45" s="8"/>
      <c r="K45" s="4"/>
      <c r="L45" s="8"/>
      <c r="M45" s="8"/>
      <c r="N45" s="8"/>
      <c r="O45" s="9"/>
    </row>
    <row r="46" spans="7:15" ht="11.25" customHeight="1">
      <c r="G46" s="9"/>
      <c r="H46" s="8"/>
      <c r="I46" s="8"/>
      <c r="J46" s="8"/>
      <c r="K46" s="4"/>
      <c r="L46" s="8"/>
      <c r="M46" s="8"/>
      <c r="N46" s="8"/>
      <c r="O46" s="9"/>
    </row>
    <row r="47" spans="7:15" ht="11.25" customHeight="1">
      <c r="G47" s="9"/>
      <c r="H47" s="8"/>
      <c r="I47" s="8"/>
      <c r="J47" s="8"/>
      <c r="K47" s="4"/>
      <c r="L47" s="8"/>
      <c r="M47" s="8"/>
      <c r="N47" s="8"/>
      <c r="O47" s="9"/>
    </row>
    <row r="48" spans="7:15" ht="11.25" customHeight="1">
      <c r="G48" s="9"/>
      <c r="H48" s="8"/>
      <c r="I48" s="8"/>
      <c r="J48" s="8"/>
      <c r="K48" s="4"/>
      <c r="L48" s="8"/>
      <c r="M48" s="8"/>
      <c r="N48" s="8"/>
      <c r="O48" s="9"/>
    </row>
    <row r="49" spans="7:15" ht="11.25" customHeight="1">
      <c r="G49" s="9"/>
      <c r="H49" s="8"/>
      <c r="I49" s="8"/>
      <c r="J49" s="8"/>
      <c r="K49" s="4"/>
      <c r="L49" s="8"/>
      <c r="M49" s="8"/>
      <c r="N49" s="8"/>
      <c r="O49" s="9"/>
    </row>
    <row r="50" spans="7:15" ht="11.25" customHeight="1">
      <c r="G50" s="9"/>
      <c r="H50" s="8"/>
      <c r="I50" s="8"/>
      <c r="J50" s="8"/>
      <c r="K50" s="4"/>
      <c r="L50" s="8"/>
      <c r="M50" s="8"/>
      <c r="N50" s="8"/>
      <c r="O50" s="9"/>
    </row>
    <row r="51" spans="7:15" ht="11.25" customHeight="1">
      <c r="G51" s="9"/>
      <c r="H51" s="8"/>
      <c r="I51" s="8"/>
      <c r="J51" s="8"/>
      <c r="K51" s="4"/>
      <c r="L51" s="8"/>
      <c r="M51" s="8"/>
      <c r="N51" s="8"/>
      <c r="O51" s="9"/>
    </row>
    <row r="52" spans="1:15" ht="12.75">
      <c r="A52" s="2"/>
      <c r="B52" s="2"/>
      <c r="C52" s="2"/>
      <c r="D52" s="2"/>
      <c r="E52" s="2"/>
      <c r="F52" s="2"/>
      <c r="G52" s="8"/>
      <c r="H52" s="8"/>
      <c r="I52" s="8"/>
      <c r="J52" s="8"/>
      <c r="K52" s="4"/>
      <c r="L52" s="8"/>
      <c r="M52" s="8"/>
      <c r="N52" s="8"/>
      <c r="O52" s="9"/>
    </row>
    <row r="53" spans="1:15" ht="12.75">
      <c r="A53" s="2"/>
      <c r="B53" s="2"/>
      <c r="C53" s="2"/>
      <c r="D53" s="2"/>
      <c r="E53" s="2"/>
      <c r="F53" s="2"/>
      <c r="G53" s="8"/>
      <c r="H53" s="8"/>
      <c r="I53" s="8"/>
      <c r="J53" s="8"/>
      <c r="K53" s="4"/>
      <c r="L53" s="8"/>
      <c r="M53" s="8"/>
      <c r="N53" s="8"/>
      <c r="O53" s="9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5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5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5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5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5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5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5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5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5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5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5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5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5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5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5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5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5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5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5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5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5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5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5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5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5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5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5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5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5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5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5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5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5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5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5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5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5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5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5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5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5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5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5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5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5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5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5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5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5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5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5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5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5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5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5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5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5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5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5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5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5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5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5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5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5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5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5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5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5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5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5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5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5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5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5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5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5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5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5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5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5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5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5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5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5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5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5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5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5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5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5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5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5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5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5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5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5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5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5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5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5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5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5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5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5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5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5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5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5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5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5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5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5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5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5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5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5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5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5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5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5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5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5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5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5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5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5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5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5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5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5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5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5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5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5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5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5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5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5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5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5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5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5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5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5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5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5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5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5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5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5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5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5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5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5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5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5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5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5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5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5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5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5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5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5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5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5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5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5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5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5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5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5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5"/>
      <c r="L283" s="2"/>
      <c r="M283" s="2"/>
      <c r="N283" s="2"/>
    </row>
    <row r="284" spans="1:1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5"/>
      <c r="L284" s="2"/>
      <c r="M284" s="2"/>
      <c r="N284" s="2"/>
    </row>
    <row r="285" spans="1:1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5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5"/>
      <c r="L286" s="2"/>
      <c r="M286" s="2"/>
      <c r="N286" s="2"/>
    </row>
    <row r="287" spans="1:1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5"/>
      <c r="L287" s="2"/>
      <c r="M287" s="2"/>
      <c r="N287" s="2"/>
    </row>
    <row r="288" spans="1:1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5"/>
      <c r="L288" s="2"/>
      <c r="M288" s="2"/>
      <c r="N288" s="2"/>
    </row>
    <row r="289" spans="1:1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5"/>
      <c r="L289" s="2"/>
      <c r="M289" s="2"/>
      <c r="N289" s="2"/>
    </row>
    <row r="290" spans="1:1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5"/>
      <c r="L290" s="2"/>
      <c r="M290" s="2"/>
      <c r="N290" s="2"/>
    </row>
    <row r="291" spans="1:1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5"/>
      <c r="L291" s="2"/>
      <c r="M291" s="2"/>
      <c r="N291" s="2"/>
    </row>
    <row r="292" spans="1:1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5"/>
      <c r="L292" s="2"/>
      <c r="M292" s="2"/>
      <c r="N292" s="2"/>
    </row>
    <row r="293" spans="1:1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5"/>
      <c r="L293" s="2"/>
      <c r="M293" s="2"/>
      <c r="N293" s="2"/>
    </row>
    <row r="294" spans="1:1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5"/>
      <c r="L294" s="2"/>
      <c r="M294" s="2"/>
      <c r="N294" s="2"/>
    </row>
    <row r="295" spans="1:1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5"/>
      <c r="L295" s="2"/>
      <c r="M295" s="2"/>
      <c r="N295" s="2"/>
    </row>
    <row r="296" spans="1:1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5"/>
      <c r="L296" s="2"/>
      <c r="M296" s="2"/>
      <c r="N296" s="2"/>
    </row>
    <row r="297" spans="1:1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5"/>
      <c r="L297" s="2"/>
      <c r="M297" s="2"/>
      <c r="N297" s="2"/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5"/>
      <c r="L298" s="2"/>
      <c r="M298" s="2"/>
      <c r="N298" s="2"/>
    </row>
    <row r="299" spans="1:1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5"/>
      <c r="L299" s="2"/>
      <c r="M299" s="2"/>
      <c r="N299" s="2"/>
    </row>
    <row r="300" spans="1:1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5"/>
      <c r="L300" s="2"/>
      <c r="M300" s="2"/>
      <c r="N300" s="2"/>
    </row>
    <row r="301" spans="1:1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5"/>
      <c r="L301" s="2"/>
      <c r="M301" s="2"/>
      <c r="N301" s="2"/>
    </row>
    <row r="302" spans="1:1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5"/>
      <c r="L302" s="2"/>
      <c r="M302" s="2"/>
      <c r="N302" s="2"/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5"/>
      <c r="L303" s="2"/>
      <c r="M303" s="2"/>
      <c r="N303" s="2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5"/>
      <c r="L304" s="2"/>
      <c r="M304" s="2"/>
      <c r="N304" s="2"/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5"/>
      <c r="L305" s="2"/>
      <c r="M305" s="2"/>
      <c r="N305" s="2"/>
    </row>
    <row r="306" spans="1:1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5"/>
      <c r="L306" s="2"/>
      <c r="M306" s="2"/>
      <c r="N306" s="2"/>
    </row>
    <row r="307" spans="1:1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5"/>
      <c r="L307" s="2"/>
      <c r="M307" s="2"/>
      <c r="N307" s="2"/>
    </row>
    <row r="308" spans="1:1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5"/>
      <c r="L308" s="2"/>
      <c r="M308" s="2"/>
      <c r="N308" s="2"/>
    </row>
    <row r="309" spans="1:1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5"/>
      <c r="L309" s="2"/>
      <c r="M309" s="2"/>
      <c r="N309" s="2"/>
    </row>
    <row r="310" spans="1:1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5"/>
      <c r="L310" s="2"/>
      <c r="M310" s="2"/>
      <c r="N310" s="2"/>
    </row>
    <row r="311" spans="1:1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5"/>
      <c r="L311" s="2"/>
      <c r="M311" s="2"/>
      <c r="N311" s="2"/>
    </row>
    <row r="312" spans="1:1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5"/>
      <c r="L312" s="2"/>
      <c r="M312" s="2"/>
      <c r="N312" s="2"/>
    </row>
    <row r="313" spans="1:1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5"/>
      <c r="L313" s="2"/>
      <c r="M313" s="2"/>
      <c r="N313" s="2"/>
    </row>
    <row r="314" spans="1:1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5"/>
      <c r="L314" s="2"/>
      <c r="M314" s="2"/>
      <c r="N314" s="2"/>
    </row>
    <row r="315" spans="1:1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5"/>
      <c r="L315" s="2"/>
      <c r="M315" s="2"/>
      <c r="N315" s="2"/>
    </row>
    <row r="316" spans="1:1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5"/>
      <c r="L316" s="2"/>
      <c r="M316" s="2"/>
      <c r="N316" s="2"/>
    </row>
    <row r="317" spans="1:1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5"/>
      <c r="L317" s="2"/>
      <c r="M317" s="2"/>
      <c r="N317" s="2"/>
    </row>
    <row r="318" spans="1:1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5"/>
      <c r="L318" s="2"/>
      <c r="M318" s="2"/>
      <c r="N318" s="2"/>
    </row>
    <row r="319" spans="1:1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5"/>
      <c r="L319" s="2"/>
      <c r="M319" s="2"/>
      <c r="N319" s="2"/>
    </row>
    <row r="320" spans="1:1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5"/>
      <c r="L320" s="2"/>
      <c r="M320" s="2"/>
      <c r="N320" s="2"/>
    </row>
    <row r="321" spans="1:1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5"/>
      <c r="L321" s="2"/>
      <c r="M321" s="2"/>
      <c r="N321" s="2"/>
    </row>
    <row r="322" spans="1:1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5"/>
      <c r="L322" s="2"/>
      <c r="M322" s="2"/>
      <c r="N322" s="2"/>
    </row>
    <row r="323" spans="1:1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5"/>
      <c r="L323" s="2"/>
      <c r="M323" s="2"/>
      <c r="N323" s="2"/>
    </row>
    <row r="324" spans="1:1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5"/>
      <c r="L324" s="2"/>
      <c r="M324" s="2"/>
      <c r="N324" s="2"/>
    </row>
    <row r="325" spans="1:1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5"/>
      <c r="L325" s="2"/>
      <c r="M325" s="2"/>
      <c r="N325" s="2"/>
    </row>
    <row r="326" spans="1:1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5"/>
      <c r="L326" s="2"/>
      <c r="M326" s="2"/>
      <c r="N326" s="2"/>
    </row>
    <row r="327" spans="1:1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5"/>
      <c r="L327" s="2"/>
      <c r="M327" s="2"/>
      <c r="N327" s="2"/>
    </row>
    <row r="328" spans="1:1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5"/>
      <c r="L328" s="2"/>
      <c r="M328" s="2"/>
      <c r="N328" s="2"/>
    </row>
    <row r="329" spans="1:1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5"/>
      <c r="L329" s="2"/>
      <c r="M329" s="2"/>
      <c r="N329" s="2"/>
    </row>
    <row r="330" spans="1:1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5"/>
      <c r="L330" s="2"/>
      <c r="M330" s="2"/>
      <c r="N330" s="2"/>
    </row>
    <row r="331" spans="1:1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5"/>
      <c r="L331" s="2"/>
      <c r="M331" s="2"/>
      <c r="N331" s="2"/>
    </row>
    <row r="332" spans="1:1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5"/>
      <c r="L332" s="2"/>
      <c r="M332" s="2"/>
      <c r="N332" s="2"/>
    </row>
    <row r="333" spans="1:1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5"/>
      <c r="L333" s="2"/>
      <c r="M333" s="2"/>
      <c r="N333" s="2"/>
    </row>
    <row r="334" spans="1:1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5"/>
      <c r="L334" s="2"/>
      <c r="M334" s="2"/>
      <c r="N334" s="2"/>
    </row>
    <row r="335" spans="1:1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5"/>
      <c r="L335" s="2"/>
      <c r="M335" s="2"/>
      <c r="N335" s="2"/>
    </row>
    <row r="336" spans="1:1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5"/>
      <c r="L336" s="2"/>
      <c r="M336" s="2"/>
      <c r="N336" s="2"/>
    </row>
    <row r="337" spans="1:1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5"/>
      <c r="L337" s="2"/>
      <c r="M337" s="2"/>
      <c r="N337" s="2"/>
    </row>
    <row r="338" spans="1:1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5"/>
      <c r="L338" s="2"/>
      <c r="M338" s="2"/>
      <c r="N338" s="2"/>
    </row>
    <row r="339" spans="1:1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5"/>
      <c r="L339" s="2"/>
      <c r="M339" s="2"/>
      <c r="N339" s="2"/>
    </row>
    <row r="340" spans="1:1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5"/>
      <c r="L340" s="2"/>
      <c r="M340" s="2"/>
      <c r="N340" s="2"/>
    </row>
    <row r="341" spans="1:1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5"/>
      <c r="L341" s="2"/>
      <c r="M341" s="2"/>
      <c r="N341" s="2"/>
    </row>
    <row r="342" spans="1:1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5"/>
      <c r="L342" s="2"/>
      <c r="M342" s="2"/>
      <c r="N342" s="2"/>
    </row>
    <row r="343" spans="1:1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5"/>
      <c r="L343" s="2"/>
      <c r="M343" s="2"/>
      <c r="N343" s="2"/>
    </row>
    <row r="344" spans="1:1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5"/>
      <c r="L344" s="2"/>
      <c r="M344" s="2"/>
      <c r="N344" s="2"/>
    </row>
    <row r="345" spans="1:1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5"/>
      <c r="L345" s="2"/>
      <c r="M345" s="2"/>
      <c r="N345" s="2"/>
    </row>
    <row r="346" spans="1:1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5"/>
      <c r="L346" s="2"/>
      <c r="M346" s="2"/>
      <c r="N346" s="2"/>
    </row>
    <row r="347" spans="1:1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5"/>
      <c r="L347" s="2"/>
      <c r="M347" s="2"/>
      <c r="N347" s="2"/>
    </row>
    <row r="348" spans="1:1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5"/>
      <c r="L348" s="2"/>
      <c r="M348" s="2"/>
      <c r="N348" s="2"/>
    </row>
    <row r="349" spans="1:1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5"/>
      <c r="L349" s="2"/>
      <c r="M349" s="2"/>
      <c r="N349" s="2"/>
    </row>
    <row r="350" spans="1:1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5"/>
      <c r="L350" s="2"/>
      <c r="M350" s="2"/>
      <c r="N350" s="2"/>
    </row>
    <row r="351" spans="1:1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5"/>
      <c r="L351" s="2"/>
      <c r="M351" s="2"/>
      <c r="N351" s="2"/>
    </row>
    <row r="352" spans="1:1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5"/>
      <c r="L352" s="2"/>
      <c r="M352" s="2"/>
      <c r="N352" s="2"/>
    </row>
    <row r="353" spans="1:1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5"/>
      <c r="L353" s="2"/>
      <c r="M353" s="2"/>
      <c r="N353" s="2"/>
    </row>
    <row r="354" spans="1:1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5"/>
      <c r="L354" s="2"/>
      <c r="M354" s="2"/>
      <c r="N354" s="2"/>
    </row>
    <row r="355" spans="1:1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5"/>
      <c r="L355" s="2"/>
      <c r="M355" s="2"/>
      <c r="N355" s="2"/>
    </row>
    <row r="356" spans="1:1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5"/>
      <c r="L356" s="2"/>
      <c r="M356" s="2"/>
      <c r="N356" s="2"/>
    </row>
    <row r="357" spans="1:1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5"/>
      <c r="L357" s="2"/>
      <c r="M357" s="2"/>
      <c r="N357" s="2"/>
    </row>
    <row r="358" spans="1:1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5"/>
      <c r="L358" s="2"/>
      <c r="M358" s="2"/>
      <c r="N358" s="2"/>
    </row>
    <row r="359" spans="1:1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5"/>
      <c r="L359" s="2"/>
      <c r="M359" s="2"/>
      <c r="N359" s="2"/>
    </row>
    <row r="360" spans="1:1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5"/>
      <c r="L360" s="2"/>
      <c r="M360" s="2"/>
      <c r="N360" s="2"/>
    </row>
    <row r="361" spans="1:1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5"/>
      <c r="L361" s="2"/>
      <c r="M361" s="2"/>
      <c r="N361" s="2"/>
    </row>
    <row r="362" spans="1:1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5"/>
      <c r="L362" s="2"/>
      <c r="M362" s="2"/>
      <c r="N362" s="2"/>
    </row>
    <row r="363" spans="1:1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5"/>
      <c r="L363" s="2"/>
      <c r="M363" s="2"/>
      <c r="N363" s="2"/>
    </row>
    <row r="364" spans="1:1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5"/>
      <c r="L364" s="2"/>
      <c r="M364" s="2"/>
      <c r="N364" s="2"/>
    </row>
    <row r="365" spans="1:1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5"/>
      <c r="L365" s="2"/>
      <c r="M365" s="2"/>
      <c r="N365" s="2"/>
    </row>
    <row r="366" spans="1:1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5"/>
      <c r="L366" s="2"/>
      <c r="M366" s="2"/>
      <c r="N366" s="2"/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5"/>
      <c r="L367" s="2"/>
      <c r="M367" s="2"/>
      <c r="N367" s="2"/>
    </row>
    <row r="368" spans="1:1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5"/>
      <c r="L368" s="2"/>
      <c r="M368" s="2"/>
      <c r="N368" s="2"/>
    </row>
    <row r="369" spans="1:1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5"/>
      <c r="L369" s="2"/>
      <c r="M369" s="2"/>
      <c r="N369" s="2"/>
    </row>
    <row r="370" spans="1:1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5"/>
      <c r="L370" s="2"/>
      <c r="M370" s="2"/>
      <c r="N370" s="2"/>
    </row>
    <row r="371" spans="1:1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5"/>
      <c r="L371" s="2"/>
      <c r="M371" s="2"/>
      <c r="N371" s="2"/>
    </row>
    <row r="372" spans="1:1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5"/>
      <c r="L372" s="2"/>
      <c r="M372" s="2"/>
      <c r="N372" s="2"/>
    </row>
    <row r="373" spans="1:1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5"/>
      <c r="L373" s="2"/>
      <c r="M373" s="2"/>
      <c r="N373" s="2"/>
    </row>
    <row r="374" spans="1:1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5"/>
      <c r="L374" s="2"/>
      <c r="M374" s="2"/>
      <c r="N374" s="2"/>
    </row>
    <row r="375" spans="1:1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5"/>
      <c r="L375" s="2"/>
      <c r="M375" s="2"/>
      <c r="N375" s="2"/>
    </row>
    <row r="376" spans="1:1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5"/>
      <c r="L376" s="2"/>
      <c r="M376" s="2"/>
      <c r="N376" s="2"/>
    </row>
    <row r="377" spans="1:1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5"/>
      <c r="L377" s="2"/>
      <c r="M377" s="2"/>
      <c r="N377" s="2"/>
    </row>
    <row r="378" spans="1:1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5"/>
      <c r="L378" s="2"/>
      <c r="M378" s="2"/>
      <c r="N378" s="2"/>
    </row>
    <row r="379" spans="1:1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5"/>
      <c r="L379" s="2"/>
      <c r="M379" s="2"/>
      <c r="N379" s="2"/>
    </row>
    <row r="380" spans="1:1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5"/>
      <c r="L380" s="2"/>
      <c r="M380" s="2"/>
      <c r="N380" s="2"/>
    </row>
    <row r="381" spans="1:1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5"/>
      <c r="L381" s="2"/>
      <c r="M381" s="2"/>
      <c r="N381" s="2"/>
    </row>
    <row r="382" spans="1:1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5"/>
      <c r="L382" s="2"/>
      <c r="M382" s="2"/>
      <c r="N382" s="2"/>
    </row>
    <row r="383" spans="1:1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5"/>
      <c r="L383" s="2"/>
      <c r="M383" s="2"/>
      <c r="N383" s="2"/>
    </row>
    <row r="384" spans="1:1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5"/>
      <c r="L384" s="2"/>
      <c r="M384" s="2"/>
      <c r="N384" s="2"/>
    </row>
    <row r="385" spans="1:1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5"/>
      <c r="L385" s="2"/>
      <c r="M385" s="2"/>
      <c r="N385" s="2"/>
    </row>
    <row r="386" spans="1:1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5"/>
      <c r="L386" s="2"/>
      <c r="M386" s="2"/>
      <c r="N386" s="2"/>
    </row>
    <row r="387" spans="1:1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5"/>
      <c r="L387" s="2"/>
      <c r="M387" s="2"/>
      <c r="N387" s="2"/>
    </row>
    <row r="388" spans="1:1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5"/>
      <c r="L388" s="2"/>
      <c r="M388" s="2"/>
      <c r="N388" s="2"/>
    </row>
    <row r="389" spans="1:1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5"/>
      <c r="L389" s="2"/>
      <c r="M389" s="2"/>
      <c r="N389" s="2"/>
    </row>
    <row r="390" spans="1:1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5"/>
      <c r="L390" s="2"/>
      <c r="M390" s="2"/>
      <c r="N390" s="2"/>
    </row>
    <row r="391" spans="1:1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5"/>
      <c r="L391" s="2"/>
      <c r="M391" s="2"/>
      <c r="N391" s="2"/>
    </row>
    <row r="392" spans="1:1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5"/>
      <c r="L392" s="2"/>
      <c r="M392" s="2"/>
      <c r="N392" s="2"/>
    </row>
    <row r="393" spans="1:1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5"/>
      <c r="L393" s="2"/>
      <c r="M393" s="2"/>
      <c r="N393" s="2"/>
    </row>
    <row r="394" spans="1:1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5"/>
      <c r="L394" s="2"/>
      <c r="M394" s="2"/>
      <c r="N394" s="2"/>
    </row>
    <row r="395" spans="1:1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5"/>
      <c r="L395" s="2"/>
      <c r="M395" s="2"/>
      <c r="N395" s="2"/>
    </row>
    <row r="396" spans="1:1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5"/>
      <c r="L396" s="2"/>
      <c r="M396" s="2"/>
      <c r="N396" s="2"/>
    </row>
    <row r="397" spans="1:1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5"/>
      <c r="L397" s="2"/>
      <c r="M397" s="2"/>
      <c r="N397" s="2"/>
    </row>
    <row r="398" spans="1:1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5"/>
      <c r="L398" s="2"/>
      <c r="M398" s="2"/>
      <c r="N398" s="2"/>
    </row>
    <row r="399" spans="1:1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5"/>
      <c r="L399" s="2"/>
      <c r="M399" s="2"/>
      <c r="N399" s="2"/>
    </row>
    <row r="400" spans="1:1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5"/>
      <c r="L400" s="2"/>
      <c r="M400" s="2"/>
      <c r="N400" s="2"/>
    </row>
    <row r="401" spans="1:1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5"/>
      <c r="L401" s="2"/>
      <c r="M401" s="2"/>
      <c r="N401" s="2"/>
    </row>
    <row r="402" spans="1:1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5"/>
      <c r="L402" s="2"/>
      <c r="M402" s="2"/>
      <c r="N402" s="2"/>
    </row>
    <row r="403" spans="1:1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5"/>
      <c r="L403" s="2"/>
      <c r="M403" s="2"/>
      <c r="N403" s="2"/>
    </row>
    <row r="404" spans="1:1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5"/>
      <c r="L404" s="2"/>
      <c r="M404" s="2"/>
      <c r="N404" s="2"/>
    </row>
    <row r="405" spans="1:1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5"/>
      <c r="L405" s="2"/>
      <c r="M405" s="2"/>
      <c r="N405" s="2"/>
    </row>
    <row r="406" spans="1:1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5"/>
      <c r="L406" s="2"/>
      <c r="M406" s="2"/>
      <c r="N406" s="2"/>
    </row>
    <row r="407" spans="1:1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5"/>
      <c r="L407" s="2"/>
      <c r="M407" s="2"/>
      <c r="N407" s="2"/>
    </row>
    <row r="408" spans="1:1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5"/>
      <c r="L408" s="2"/>
      <c r="M408" s="2"/>
      <c r="N408" s="2"/>
    </row>
    <row r="409" spans="1:1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5"/>
      <c r="L409" s="2"/>
      <c r="M409" s="2"/>
      <c r="N409" s="2"/>
    </row>
    <row r="410" spans="1:1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5"/>
      <c r="L410" s="2"/>
      <c r="M410" s="2"/>
      <c r="N410" s="2"/>
    </row>
    <row r="411" spans="1:1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5"/>
      <c r="L411" s="2"/>
      <c r="M411" s="2"/>
      <c r="N411" s="2"/>
    </row>
    <row r="412" spans="1:1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5"/>
      <c r="L412" s="2"/>
      <c r="M412" s="2"/>
      <c r="N412" s="2"/>
    </row>
    <row r="413" spans="1:1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5"/>
      <c r="L413" s="2"/>
      <c r="M413" s="2"/>
      <c r="N413" s="2"/>
    </row>
    <row r="414" spans="1:1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5"/>
      <c r="L414" s="2"/>
      <c r="M414" s="2"/>
      <c r="N414" s="2"/>
    </row>
    <row r="415" spans="1:1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5"/>
      <c r="L415" s="2"/>
      <c r="M415" s="2"/>
      <c r="N415" s="2"/>
    </row>
    <row r="416" spans="1:1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5"/>
      <c r="L416" s="2"/>
      <c r="M416" s="2"/>
      <c r="N416" s="2"/>
    </row>
    <row r="417" spans="1:1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5"/>
      <c r="L417" s="2"/>
      <c r="M417" s="2"/>
      <c r="N417" s="2"/>
    </row>
    <row r="418" spans="1:1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5"/>
      <c r="L418" s="2"/>
      <c r="M418" s="2"/>
      <c r="N418" s="2"/>
    </row>
    <row r="419" spans="1:1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5"/>
      <c r="L419" s="2"/>
      <c r="M419" s="2"/>
      <c r="N419" s="2"/>
    </row>
    <row r="420" spans="1:1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5"/>
      <c r="L420" s="2"/>
      <c r="M420" s="2"/>
      <c r="N420" s="2"/>
    </row>
    <row r="421" spans="1:1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5"/>
      <c r="L421" s="2"/>
      <c r="M421" s="2"/>
      <c r="N421" s="2"/>
    </row>
    <row r="422" spans="1:1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5"/>
      <c r="L422" s="2"/>
      <c r="M422" s="2"/>
      <c r="N422" s="2"/>
    </row>
    <row r="423" spans="1:1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5"/>
      <c r="L423" s="2"/>
      <c r="M423" s="2"/>
      <c r="N423" s="2"/>
    </row>
    <row r="424" spans="1:1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5"/>
      <c r="L424" s="2"/>
      <c r="M424" s="2"/>
      <c r="N424" s="2"/>
    </row>
    <row r="425" spans="1:1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5"/>
      <c r="L425" s="2"/>
      <c r="M425" s="2"/>
      <c r="N425" s="2"/>
    </row>
    <row r="426" spans="1:1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5"/>
      <c r="L426" s="2"/>
      <c r="M426" s="2"/>
      <c r="N426" s="2"/>
    </row>
    <row r="427" spans="1:1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5"/>
      <c r="L427" s="2"/>
      <c r="M427" s="2"/>
      <c r="N427" s="2"/>
    </row>
    <row r="428" spans="1:1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5"/>
      <c r="L428" s="2"/>
      <c r="M428" s="2"/>
      <c r="N428" s="2"/>
    </row>
    <row r="429" spans="1:1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5"/>
      <c r="L429" s="2"/>
      <c r="M429" s="2"/>
      <c r="N429" s="2"/>
    </row>
    <row r="430" spans="1:1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5"/>
      <c r="L430" s="2"/>
      <c r="M430" s="2"/>
      <c r="N430" s="2"/>
    </row>
    <row r="431" spans="1:1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5"/>
      <c r="L431" s="2"/>
      <c r="M431" s="2"/>
      <c r="N431" s="2"/>
    </row>
    <row r="432" spans="1:1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5"/>
      <c r="L432" s="2"/>
      <c r="M432" s="2"/>
      <c r="N432" s="2"/>
    </row>
    <row r="433" spans="1:1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5"/>
      <c r="L433" s="2"/>
      <c r="M433" s="2"/>
      <c r="N433" s="2"/>
    </row>
    <row r="434" spans="1:1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5"/>
      <c r="L434" s="2"/>
      <c r="M434" s="2"/>
      <c r="N434" s="2"/>
    </row>
    <row r="435" spans="1:1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5"/>
      <c r="L435" s="2"/>
      <c r="M435" s="2"/>
      <c r="N435" s="2"/>
    </row>
    <row r="436" spans="1:1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5"/>
      <c r="L436" s="2"/>
      <c r="M436" s="2"/>
      <c r="N436" s="2"/>
    </row>
  </sheetData>
  <mergeCells count="4">
    <mergeCell ref="A1:O1"/>
    <mergeCell ref="H3:M3"/>
    <mergeCell ref="N2:O2"/>
    <mergeCell ref="C3:G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2007-02-15T09:26:33Z</cp:lastPrinted>
  <dcterms:created xsi:type="dcterms:W3CDTF">2003-02-16T18:36:07Z</dcterms:created>
  <dcterms:modified xsi:type="dcterms:W3CDTF">2007-02-26T07:26:40Z</dcterms:modified>
  <cp:category/>
  <cp:version/>
  <cp:contentType/>
  <cp:contentStatus/>
</cp:coreProperties>
</file>