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<sst xmlns="http://schemas.openxmlformats.org/spreadsheetml/2006/main" count="40" uniqueCount="40">
  <si>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Megnevezés</t>
  </si>
  <si>
    <t>Eredeti</t>
  </si>
  <si>
    <t>Módosított</t>
  </si>
  <si>
    <t>Teljesítés</t>
  </si>
  <si>
    <t>1. Személyi juttatások</t>
  </si>
  <si>
    <t>2. Munkaadót terhelő járulékok</t>
  </si>
  <si>
    <t>3. Dologi és egyéb folyó kiadások</t>
  </si>
  <si>
    <t xml:space="preserve">4. Végleges pénzeszközátadás, egyéb </t>
  </si>
  <si>
    <t xml:space="preserve">    támog.</t>
  </si>
  <si>
    <t>5. Ellátottak juttatásai</t>
  </si>
  <si>
    <t xml:space="preserve">6. Felújítás </t>
  </si>
  <si>
    <t>7. Felhalmozási kiadások</t>
  </si>
  <si>
    <t>8. Költségvetési pénzforg.kiadások össz.:</t>
  </si>
  <si>
    <t>9. Hitelek és kölcsönök kiadásai</t>
  </si>
  <si>
    <t>10. Értékpapírok kiadásai</t>
  </si>
  <si>
    <t>12. Pénzforgalmi kiadások</t>
  </si>
  <si>
    <t>13. Pénzforgalom nélküli kiadások</t>
  </si>
  <si>
    <t>14. Kiegyenlítő, függő, átfutó kiad.össz.:</t>
  </si>
  <si>
    <t>15. Kiadások összesen:</t>
  </si>
  <si>
    <t>16. Intézményi működési bevételek</t>
  </si>
  <si>
    <t>17. Önkorm.sajátos működési bevételei</t>
  </si>
  <si>
    <t>18. Felhalm. és tőke jellegű bevétel</t>
  </si>
  <si>
    <t>19.18-ból önkorm.sajátos felhalm-i és</t>
  </si>
  <si>
    <t xml:space="preserve">     tőkebevételei</t>
  </si>
  <si>
    <t xml:space="preserve">    Támogatás, kieg. és/vagy átv.pénzeszk</t>
  </si>
  <si>
    <t>20. Bevételek összesen</t>
  </si>
  <si>
    <t xml:space="preserve">21. 20-ból önkorm. költségvetési támog. </t>
  </si>
  <si>
    <t>23. Hitelek, kölcsönök bevételei</t>
  </si>
  <si>
    <t>24. Értékpapírok bevételei</t>
  </si>
  <si>
    <t>25. Finanszírozási bevét. összesen:</t>
  </si>
  <si>
    <t>26. Pénzforgalmi bevételek</t>
  </si>
  <si>
    <t>27. Pénzforgalom nélküli bevételek</t>
  </si>
  <si>
    <t>28. Kiegyenlítő, átfutó, függő bev.össz.:</t>
  </si>
  <si>
    <t>29. Bevételek összesen</t>
  </si>
  <si>
    <t xml:space="preserve">30. Költségv.bevét.és kiad.különbsége </t>
  </si>
  <si>
    <t>31. Finansz. műveletek eredménye</t>
  </si>
  <si>
    <t>32. Aktív és passzív pénzügyi műv.eredm</t>
  </si>
  <si>
    <r>
      <t xml:space="preserve">11. </t>
    </r>
    <r>
      <rPr>
        <b/>
        <sz val="10"/>
        <rFont val="Times New Roman"/>
        <family val="1"/>
      </rPr>
      <t>Finanszírozási kiadások összesen:</t>
    </r>
  </si>
  <si>
    <r>
      <t>22</t>
    </r>
    <r>
      <rPr>
        <b/>
        <sz val="10"/>
        <rFont val="Times New Roman"/>
        <family val="1"/>
      </rPr>
      <t>. Költségvet. pénzforg.bev.összesen</t>
    </r>
  </si>
  <si>
    <t>13. számú melléklet a 6/2006.(III.31.) költségvetési beszőámoló rendelethez
Rétság Városi Önkormányzat 2005. évi  egyszerűsített pénzforgalmi jelentése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</si>
</sst>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4.875" style="0" customWidth="1"/>
    <col min="2" max="2" width="15.25390625" style="0" customWidth="1"/>
    <col min="3" max="3" width="15.125" style="0" customWidth="1"/>
    <col min="4" max="4" width="20.25390625" style="0" customWidth="1"/>
  </cols>
  <sheetData>
    <row r="1" spans="1:4" ht="63" customHeight="1" thickBot="1">
      <c r="A1" s="24" t="s">
        <v>39</v>
      </c>
      <c r="B1" s="25"/>
      <c r="C1" s="25"/>
      <c r="D1" s="25"/>
    </row>
    <row r="2" spans="1:4" ht="13.5" thickBot="1">
      <c r="A2" s="1" t="s">
        <v>0</v>
      </c>
      <c r="B2" s="2" t="s">
        <v>1</v>
      </c>
      <c r="C2" s="2" t="s">
        <v>2</v>
      </c>
      <c r="D2" s="3" t="s">
        <v>3</v>
      </c>
    </row>
    <row r="3" spans="1:4" ht="12.75">
      <c r="A3" s="4"/>
      <c r="B3" s="23"/>
      <c r="C3" s="23"/>
      <c r="D3" s="5"/>
    </row>
    <row r="4" spans="1:4" ht="12.75">
      <c r="A4" s="6" t="s">
        <v>4</v>
      </c>
      <c r="B4" s="7">
        <v>259694</v>
      </c>
      <c r="C4" s="7">
        <v>258051</v>
      </c>
      <c r="D4" s="8">
        <v>256228</v>
      </c>
    </row>
    <row r="5" spans="1:4" ht="12.75">
      <c r="A5" s="6" t="s">
        <v>5</v>
      </c>
      <c r="B5" s="7">
        <v>85078</v>
      </c>
      <c r="C5" s="7">
        <v>85497</v>
      </c>
      <c r="D5" s="8">
        <v>84996</v>
      </c>
    </row>
    <row r="6" spans="1:4" ht="12.75">
      <c r="A6" s="6" t="s">
        <v>6</v>
      </c>
      <c r="B6" s="7">
        <v>147276</v>
      </c>
      <c r="C6" s="7">
        <v>149891</v>
      </c>
      <c r="D6" s="8">
        <v>142752</v>
      </c>
    </row>
    <row r="7" spans="1:4" ht="12.75">
      <c r="A7" s="6" t="s">
        <v>7</v>
      </c>
      <c r="B7" s="7">
        <v>47830</v>
      </c>
      <c r="C7" s="7">
        <v>74182</v>
      </c>
      <c r="D7" s="8">
        <v>72985</v>
      </c>
    </row>
    <row r="8" spans="1:4" ht="12.75">
      <c r="A8" s="6" t="s">
        <v>8</v>
      </c>
      <c r="B8" s="7"/>
      <c r="C8" s="7"/>
      <c r="D8" s="8"/>
    </row>
    <row r="9" spans="1:4" ht="12.75">
      <c r="A9" s="6" t="s">
        <v>9</v>
      </c>
      <c r="B9" s="7">
        <v>0</v>
      </c>
      <c r="C9" s="7">
        <v>0</v>
      </c>
      <c r="D9" s="8">
        <v>0</v>
      </c>
    </row>
    <row r="10" spans="1:4" ht="12.75">
      <c r="A10" s="6" t="s">
        <v>10</v>
      </c>
      <c r="B10" s="7">
        <v>0</v>
      </c>
      <c r="C10" s="7">
        <v>1507</v>
      </c>
      <c r="D10" s="8">
        <v>767</v>
      </c>
    </row>
    <row r="11" spans="1:4" ht="12.75">
      <c r="A11" s="6" t="s">
        <v>11</v>
      </c>
      <c r="B11" s="7">
        <v>9000</v>
      </c>
      <c r="C11" s="7">
        <v>8601</v>
      </c>
      <c r="D11" s="8">
        <v>8774</v>
      </c>
    </row>
    <row r="12" spans="1:4" ht="12.75">
      <c r="A12" s="9" t="s">
        <v>12</v>
      </c>
      <c r="B12" s="10">
        <f>SUM(B4:B11)</f>
        <v>548878</v>
      </c>
      <c r="C12" s="10">
        <f>SUM(C4:C11)</f>
        <v>577729</v>
      </c>
      <c r="D12" s="11">
        <f>SUM(D4:D11)</f>
        <v>566502</v>
      </c>
    </row>
    <row r="13" spans="1:4" ht="12.75">
      <c r="A13" s="6"/>
      <c r="B13" s="7"/>
      <c r="C13" s="7"/>
      <c r="D13" s="8"/>
    </row>
    <row r="14" spans="1:4" ht="12.75">
      <c r="A14" s="6" t="s">
        <v>13</v>
      </c>
      <c r="B14" s="7">
        <v>26833</v>
      </c>
      <c r="C14" s="7">
        <v>25983</v>
      </c>
      <c r="D14" s="8">
        <v>26050</v>
      </c>
    </row>
    <row r="15" spans="1:4" ht="12.75">
      <c r="A15" s="6" t="s">
        <v>14</v>
      </c>
      <c r="B15" s="7">
        <v>0</v>
      </c>
      <c r="C15" s="7">
        <v>0</v>
      </c>
      <c r="D15" s="8">
        <v>0</v>
      </c>
    </row>
    <row r="16" spans="1:4" ht="12.75">
      <c r="A16" s="6" t="s">
        <v>37</v>
      </c>
      <c r="B16" s="10">
        <f>SUM(B14:B15)</f>
        <v>26833</v>
      </c>
      <c r="C16" s="10">
        <f>SUM(C14:C15)</f>
        <v>25983</v>
      </c>
      <c r="D16" s="11">
        <f>SUM(D14:D15)</f>
        <v>26050</v>
      </c>
    </row>
    <row r="17" spans="1:4" ht="12.75">
      <c r="A17" s="6"/>
      <c r="B17" s="7"/>
      <c r="C17" s="7"/>
      <c r="D17" s="8"/>
    </row>
    <row r="18" spans="1:4" ht="12.75">
      <c r="A18" s="6" t="s">
        <v>15</v>
      </c>
      <c r="B18" s="7">
        <f>B12+B16</f>
        <v>575711</v>
      </c>
      <c r="C18" s="7">
        <f>C12+C16</f>
        <v>603712</v>
      </c>
      <c r="D18" s="8">
        <f>D12+D16</f>
        <v>592552</v>
      </c>
    </row>
    <row r="19" spans="1:4" ht="12.75">
      <c r="A19" s="6"/>
      <c r="B19" s="7"/>
      <c r="C19" s="7"/>
      <c r="D19" s="8"/>
    </row>
    <row r="20" spans="1:4" ht="12.75">
      <c r="A20" s="6" t="s">
        <v>16</v>
      </c>
      <c r="B20" s="7">
        <v>6960</v>
      </c>
      <c r="C20" s="7">
        <v>7022</v>
      </c>
      <c r="D20" s="8">
        <v>0</v>
      </c>
    </row>
    <row r="21" spans="1:4" ht="12.75">
      <c r="A21" s="6" t="s">
        <v>17</v>
      </c>
      <c r="B21" s="7">
        <v>0</v>
      </c>
      <c r="C21" s="7">
        <v>0</v>
      </c>
      <c r="D21" s="8">
        <v>-9589</v>
      </c>
    </row>
    <row r="22" spans="1:4" ht="13.5" thickBot="1">
      <c r="A22" s="15"/>
      <c r="B22" s="16"/>
      <c r="C22" s="16"/>
      <c r="D22" s="17"/>
    </row>
    <row r="23" spans="1:4" ht="13.5" thickBot="1">
      <c r="A23" s="20" t="s">
        <v>18</v>
      </c>
      <c r="B23" s="21">
        <f>B18+B20</f>
        <v>582671</v>
      </c>
      <c r="C23" s="21">
        <f>C18+C20</f>
        <v>610734</v>
      </c>
      <c r="D23" s="22">
        <f>D18+D20+D21</f>
        <v>582963</v>
      </c>
    </row>
    <row r="24" spans="1:4" ht="12.75">
      <c r="A24" s="4"/>
      <c r="B24" s="18"/>
      <c r="C24" s="18"/>
      <c r="D24" s="19"/>
    </row>
    <row r="25" spans="1:4" ht="12.75">
      <c r="A25" s="6" t="s">
        <v>19</v>
      </c>
      <c r="B25" s="7">
        <v>321358</v>
      </c>
      <c r="C25" s="7">
        <v>344208</v>
      </c>
      <c r="D25" s="8">
        <v>334032</v>
      </c>
    </row>
    <row r="26" spans="1:4" ht="12.75">
      <c r="A26" s="6" t="s">
        <v>20</v>
      </c>
      <c r="B26" s="7">
        <v>206499</v>
      </c>
      <c r="C26" s="7">
        <v>243366</v>
      </c>
      <c r="D26" s="8">
        <v>240672</v>
      </c>
    </row>
    <row r="27" spans="1:4" ht="12.75">
      <c r="A27" s="6" t="s">
        <v>21</v>
      </c>
      <c r="B27" s="7">
        <v>695</v>
      </c>
      <c r="C27" s="7">
        <v>4720</v>
      </c>
      <c r="D27" s="8">
        <v>4702</v>
      </c>
    </row>
    <row r="28" spans="1:4" ht="12.75">
      <c r="A28" s="6" t="s">
        <v>22</v>
      </c>
      <c r="B28" s="7"/>
      <c r="C28" s="7"/>
      <c r="D28" s="8"/>
    </row>
    <row r="29" spans="1:4" ht="12.75">
      <c r="A29" s="6" t="s">
        <v>23</v>
      </c>
      <c r="B29" s="7">
        <v>195</v>
      </c>
      <c r="C29" s="7">
        <v>2595</v>
      </c>
      <c r="D29" s="8">
        <v>2585</v>
      </c>
    </row>
    <row r="30" spans="1:4" ht="12.75">
      <c r="A30" s="6" t="s">
        <v>24</v>
      </c>
      <c r="B30" s="7"/>
      <c r="C30" s="7"/>
      <c r="D30" s="8"/>
    </row>
    <row r="31" spans="1:4" ht="12.75">
      <c r="A31" s="6" t="s">
        <v>25</v>
      </c>
      <c r="B31" s="7">
        <f>B25+B26+B27</f>
        <v>528552</v>
      </c>
      <c r="C31" s="7">
        <f>C25+C26+C27</f>
        <v>592294</v>
      </c>
      <c r="D31" s="8">
        <f>D25+D26+D27</f>
        <v>579406</v>
      </c>
    </row>
    <row r="32" spans="1:4" ht="12.75">
      <c r="A32" s="6" t="s">
        <v>26</v>
      </c>
      <c r="B32" s="7">
        <v>179256</v>
      </c>
      <c r="C32" s="7">
        <v>179256</v>
      </c>
      <c r="D32" s="8">
        <v>179256</v>
      </c>
    </row>
    <row r="33" spans="1:4" ht="12.75">
      <c r="A33" s="6" t="s">
        <v>38</v>
      </c>
      <c r="B33" s="10">
        <f>B31</f>
        <v>528552</v>
      </c>
      <c r="C33" s="10">
        <f>C31</f>
        <v>592294</v>
      </c>
      <c r="D33" s="11">
        <f>D31</f>
        <v>579406</v>
      </c>
    </row>
    <row r="34" spans="1:4" ht="12.75">
      <c r="A34" s="6"/>
      <c r="B34" s="7"/>
      <c r="C34" s="7"/>
      <c r="D34" s="8"/>
    </row>
    <row r="35" spans="1:4" ht="12.75">
      <c r="A35" s="6" t="s">
        <v>27</v>
      </c>
      <c r="B35" s="7">
        <v>50379</v>
      </c>
      <c r="C35" s="7">
        <v>10123</v>
      </c>
      <c r="D35" s="8">
        <v>1246</v>
      </c>
    </row>
    <row r="36" spans="1:4" ht="12.75">
      <c r="A36" s="6" t="s">
        <v>28</v>
      </c>
      <c r="B36" s="7">
        <v>0</v>
      </c>
      <c r="C36" s="7">
        <v>0</v>
      </c>
      <c r="D36" s="8">
        <v>0</v>
      </c>
    </row>
    <row r="37" spans="1:4" ht="12.75">
      <c r="A37" s="9" t="s">
        <v>29</v>
      </c>
      <c r="B37" s="10">
        <f>SUM(B35:B36)</f>
        <v>50379</v>
      </c>
      <c r="C37" s="10">
        <f>SUM(C35:C36)</f>
        <v>10123</v>
      </c>
      <c r="D37" s="11">
        <f>SUM(D35:D36)</f>
        <v>1246</v>
      </c>
    </row>
    <row r="38" spans="1:4" ht="12.75">
      <c r="A38" s="6"/>
      <c r="B38" s="7"/>
      <c r="C38" s="7"/>
      <c r="D38" s="8"/>
    </row>
    <row r="39" spans="1:4" ht="12.75">
      <c r="A39" s="6" t="s">
        <v>30</v>
      </c>
      <c r="B39" s="7">
        <f>B33+B37</f>
        <v>578931</v>
      </c>
      <c r="C39" s="7">
        <f>C33+C37</f>
        <v>602417</v>
      </c>
      <c r="D39" s="8">
        <f>D33+D37</f>
        <v>580652</v>
      </c>
    </row>
    <row r="40" spans="1:4" ht="12.75">
      <c r="A40" s="6"/>
      <c r="B40" s="7"/>
      <c r="C40" s="7"/>
      <c r="D40" s="8"/>
    </row>
    <row r="41" spans="1:4" ht="12.75">
      <c r="A41" s="6" t="s">
        <v>31</v>
      </c>
      <c r="B41" s="7">
        <v>3740</v>
      </c>
      <c r="C41" s="7">
        <v>8317</v>
      </c>
      <c r="D41" s="8">
        <v>8808</v>
      </c>
    </row>
    <row r="42" spans="1:4" ht="12.75">
      <c r="A42" s="9" t="s">
        <v>32</v>
      </c>
      <c r="B42" s="10">
        <v>0</v>
      </c>
      <c r="C42" s="10">
        <v>0</v>
      </c>
      <c r="D42" s="11">
        <v>-2874</v>
      </c>
    </row>
    <row r="43" spans="1:4" ht="13.5" thickBot="1">
      <c r="A43" s="15"/>
      <c r="B43" s="16"/>
      <c r="C43" s="16"/>
      <c r="D43" s="17"/>
    </row>
    <row r="44" spans="1:4" ht="13.5" thickBot="1">
      <c r="A44" s="20" t="s">
        <v>33</v>
      </c>
      <c r="B44" s="21">
        <f>B39+B41</f>
        <v>582671</v>
      </c>
      <c r="C44" s="21">
        <f>C39+C41</f>
        <v>610734</v>
      </c>
      <c r="D44" s="22">
        <f>D39+D41+D42</f>
        <v>586586</v>
      </c>
    </row>
    <row r="45" spans="1:4" ht="12.75">
      <c r="A45" s="4"/>
      <c r="B45" s="18"/>
      <c r="C45" s="18"/>
      <c r="D45" s="19"/>
    </row>
    <row r="46" spans="1:4" ht="12.75">
      <c r="A46" s="6" t="s">
        <v>34</v>
      </c>
      <c r="B46" s="7">
        <f>B41+B33-B20-B12</f>
        <v>-23546</v>
      </c>
      <c r="C46" s="7">
        <f>C41+C33-C20-C12</f>
        <v>15860</v>
      </c>
      <c r="D46" s="8">
        <f>D41+D33-D20-D12</f>
        <v>21712</v>
      </c>
    </row>
    <row r="47" spans="1:4" ht="12.75">
      <c r="A47" s="6" t="s">
        <v>35</v>
      </c>
      <c r="B47" s="7">
        <f>B37-B16</f>
        <v>23546</v>
      </c>
      <c r="C47" s="7">
        <f>C37-C16</f>
        <v>-15860</v>
      </c>
      <c r="D47" s="8">
        <f>D37-D16</f>
        <v>-24804</v>
      </c>
    </row>
    <row r="48" spans="1:4" ht="13.5" thickBot="1">
      <c r="A48" s="12" t="s">
        <v>36</v>
      </c>
      <c r="B48" s="13">
        <v>0</v>
      </c>
      <c r="C48" s="13">
        <v>0</v>
      </c>
      <c r="D48" s="14">
        <f>D42-D21</f>
        <v>6715</v>
      </c>
    </row>
  </sheetData>
  <mergeCells count="2">
    <mergeCell ref="A1:D1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2006-03-22T12:04:14Z</cp:lastPrinted>
  <dcterms:created xsi:type="dcterms:W3CDTF">2005-03-21T10:05:19Z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