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Munka1" sheetId="1" r:id="rId1"/>
  </sheets>
  <definedNames>
    <definedName name="_xlnm.Print_Area" localSheetId="0">'Munka1'!$A:$IV</definedName>
  </definedNames>
  <calcPr fullCalcOnLoad="1"/>
</workbook>
</file>

<file path=xl/sharedStrings.xml><?xml version="1.0" encoding="utf-8"?>
<sst xmlns="http://schemas.openxmlformats.org/spreadsheetml/2006/main" count="43" uniqueCount="42">
  <si>
    <t>Feladat megnevezése</t>
  </si>
  <si>
    <t>Összes kiadás</t>
  </si>
  <si>
    <t>Előző év végéig</t>
  </si>
  <si>
    <t>2.</t>
  </si>
  <si>
    <t>4.</t>
  </si>
  <si>
    <t>5.</t>
  </si>
  <si>
    <t>6.</t>
  </si>
  <si>
    <t>7.</t>
  </si>
  <si>
    <t>I. Beruházások</t>
  </si>
  <si>
    <t>Területvásárlás</t>
  </si>
  <si>
    <t>Szennyvízberuházás</t>
  </si>
  <si>
    <t>Fejlesztési hitelek kamata</t>
  </si>
  <si>
    <t>2008. évi számított előirányzat</t>
  </si>
  <si>
    <t>Beruházás összesen</t>
  </si>
  <si>
    <t>Lakásszerzési támogatás</t>
  </si>
  <si>
    <t>Regionáli hulladéklerakó létesítés</t>
  </si>
  <si>
    <t>Fénymásoló ( okmányiroda) számítógép</t>
  </si>
  <si>
    <t>II. Felújítások</t>
  </si>
  <si>
    <t>Zrínyi út felújítás</t>
  </si>
  <si>
    <t>Polg. Hiv. felújítás összesen</t>
  </si>
  <si>
    <t>III. Nem beruházási kiadások</t>
  </si>
  <si>
    <t>IV. Hiteltörlesztések</t>
  </si>
  <si>
    <t>Polg. Hiv. fejlesztési kiadások összesen</t>
  </si>
  <si>
    <t>után</t>
  </si>
  <si>
    <t>év</t>
  </si>
  <si>
    <t>3=4+5+6+7+8</t>
  </si>
  <si>
    <t>Szak-</t>
  </si>
  <si>
    <t>feladat</t>
  </si>
  <si>
    <t>1.</t>
  </si>
  <si>
    <t xml:space="preserve"> Hiteltörlesztés összesen:</t>
  </si>
  <si>
    <t>2007.  évi előirányzat</t>
  </si>
  <si>
    <t>2009. évi számított előirányzat</t>
  </si>
  <si>
    <t xml:space="preserve">2009. </t>
  </si>
  <si>
    <t>Önkormányzati lakás tető felújítás</t>
  </si>
  <si>
    <t xml:space="preserve">Fejlesztési célú tartalék </t>
  </si>
  <si>
    <t xml:space="preserve">.Fejlesztési célú pénzeszköz átadás összesen </t>
  </si>
  <si>
    <t xml:space="preserve">Egyéb fejlesztési célú kiadás (áfa bef.) </t>
  </si>
  <si>
    <t>1000 Ft-ban</t>
  </si>
  <si>
    <t>Tűzoltó  szgk.  beszerzés részeltfizetés</t>
  </si>
  <si>
    <t>751768/2</t>
  </si>
  <si>
    <t xml:space="preserve">Ált. iskola teljes felújítás pályázattal </t>
  </si>
  <si>
    <t>6.  számú melléklet a 2./2007. (II.16.) számú. költségvetési rendelethez 
Rétság Város Önkormányzat 2007. évi fejlesztési kiadásai feladatonként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</si>
</sst>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2">
    <font>
      <sz val="10"/>
      <name val="Arial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1" fillId="0" borderId="1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3" fontId="9" fillId="0" borderId="1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2" xfId="0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6" fillId="0" borderId="4" xfId="0" applyFont="1" applyBorder="1" applyAlignment="1">
      <alignment/>
    </xf>
    <xf numFmtId="3" fontId="9" fillId="0" borderId="4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6" fillId="0" borderId="5" xfId="0" applyFont="1" applyBorder="1" applyAlignment="1">
      <alignment horizontal="left"/>
    </xf>
    <xf numFmtId="0" fontId="6" fillId="0" borderId="3" xfId="0" applyFont="1" applyBorder="1" applyAlignment="1">
      <alignment/>
    </xf>
    <xf numFmtId="0" fontId="0" fillId="0" borderId="0" xfId="0" applyBorder="1" applyAlignment="1">
      <alignment/>
    </xf>
    <xf numFmtId="3" fontId="11" fillId="0" borderId="0" xfId="0" applyNumberFormat="1" applyFont="1" applyAlignment="1">
      <alignment/>
    </xf>
    <xf numFmtId="0" fontId="0" fillId="0" borderId="0" xfId="0" applyFont="1" applyAlignment="1">
      <alignment/>
    </xf>
    <xf numFmtId="3" fontId="1" fillId="0" borderId="6" xfId="0" applyNumberFormat="1" applyFont="1" applyBorder="1" applyAlignment="1">
      <alignment horizontal="right"/>
    </xf>
    <xf numFmtId="3" fontId="9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0" fontId="10" fillId="0" borderId="5" xfId="0" applyFont="1" applyBorder="1" applyAlignment="1">
      <alignment horizontal="left"/>
    </xf>
    <xf numFmtId="0" fontId="10" fillId="0" borderId="3" xfId="0" applyFont="1" applyBorder="1" applyAlignment="1">
      <alignment/>
    </xf>
    <xf numFmtId="3" fontId="8" fillId="0" borderId="3" xfId="0" applyNumberFormat="1" applyFont="1" applyBorder="1" applyAlignment="1">
      <alignment horizontal="right"/>
    </xf>
    <xf numFmtId="0" fontId="10" fillId="0" borderId="20" xfId="0" applyFont="1" applyBorder="1" applyAlignment="1">
      <alignment horizontal="left"/>
    </xf>
    <xf numFmtId="0" fontId="10" fillId="0" borderId="21" xfId="0" applyFont="1" applyBorder="1" applyAlignment="1">
      <alignment/>
    </xf>
    <xf numFmtId="3" fontId="8" fillId="0" borderId="21" xfId="0" applyNumberFormat="1" applyFont="1" applyBorder="1" applyAlignment="1">
      <alignment horizontal="right"/>
    </xf>
    <xf numFmtId="0" fontId="7" fillId="0" borderId="15" xfId="0" applyFont="1" applyBorder="1" applyAlignment="1">
      <alignment horizontal="left"/>
    </xf>
    <xf numFmtId="0" fontId="7" fillId="0" borderId="4" xfId="0" applyFont="1" applyBorder="1" applyAlignment="1">
      <alignment/>
    </xf>
    <xf numFmtId="3" fontId="9" fillId="0" borderId="22" xfId="0" applyNumberFormat="1" applyFont="1" applyBorder="1" applyAlignment="1">
      <alignment horizontal="right"/>
    </xf>
    <xf numFmtId="0" fontId="7" fillId="0" borderId="17" xfId="0" applyFont="1" applyBorder="1" applyAlignment="1">
      <alignment/>
    </xf>
    <xf numFmtId="3" fontId="11" fillId="0" borderId="23" xfId="0" applyNumberFormat="1" applyFont="1" applyBorder="1" applyAlignment="1">
      <alignment horizontal="left"/>
    </xf>
    <xf numFmtId="3" fontId="11" fillId="0" borderId="24" xfId="0" applyNumberFormat="1" applyFont="1" applyBorder="1" applyAlignment="1">
      <alignment/>
    </xf>
    <xf numFmtId="3" fontId="2" fillId="0" borderId="24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3" fontId="5" fillId="0" borderId="25" xfId="0" applyNumberFormat="1" applyFont="1" applyBorder="1" applyAlignment="1">
      <alignment horizontal="right"/>
    </xf>
    <xf numFmtId="3" fontId="5" fillId="0" borderId="26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0" fontId="6" fillId="0" borderId="5" xfId="0" applyFont="1" applyBorder="1" applyAlignment="1">
      <alignment horizontal="center"/>
    </xf>
    <xf numFmtId="0" fontId="0" fillId="0" borderId="27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28" xfId="0" applyFont="1" applyBorder="1" applyAlignment="1">
      <alignment/>
    </xf>
    <xf numFmtId="3" fontId="1" fillId="0" borderId="28" xfId="0" applyNumberFormat="1" applyFont="1" applyBorder="1" applyAlignment="1">
      <alignment horizontal="right"/>
    </xf>
    <xf numFmtId="3" fontId="4" fillId="0" borderId="28" xfId="0" applyNumberFormat="1" applyFont="1" applyBorder="1" applyAlignment="1">
      <alignment horizontal="right"/>
    </xf>
    <xf numFmtId="3" fontId="4" fillId="0" borderId="29" xfId="0" applyNumberFormat="1" applyFont="1" applyBorder="1" applyAlignment="1">
      <alignment horizontal="right"/>
    </xf>
    <xf numFmtId="0" fontId="3" fillId="0" borderId="3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28" xfId="0" applyFont="1" applyBorder="1" applyAlignment="1">
      <alignment/>
    </xf>
    <xf numFmtId="3" fontId="1" fillId="0" borderId="29" xfId="0" applyNumberFormat="1" applyFont="1" applyBorder="1" applyAlignment="1">
      <alignment horizontal="right"/>
    </xf>
    <xf numFmtId="0" fontId="6" fillId="0" borderId="30" xfId="0" applyFont="1" applyBorder="1" applyAlignment="1">
      <alignment/>
    </xf>
    <xf numFmtId="3" fontId="8" fillId="0" borderId="18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3" fontId="8" fillId="0" borderId="31" xfId="0" applyNumberFormat="1" applyFont="1" applyBorder="1" applyAlignment="1">
      <alignment horizontal="right"/>
    </xf>
    <xf numFmtId="3" fontId="6" fillId="0" borderId="32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1" fillId="0" borderId="22" xfId="0" applyNumberFormat="1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7" fillId="0" borderId="33" xfId="0" applyFont="1" applyBorder="1" applyAlignment="1">
      <alignment/>
    </xf>
    <xf numFmtId="0" fontId="1" fillId="0" borderId="3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3" fontId="9" fillId="0" borderId="33" xfId="0" applyNumberFormat="1" applyFont="1" applyBorder="1" applyAlignment="1">
      <alignment horizontal="right"/>
    </xf>
    <xf numFmtId="3" fontId="9" fillId="0" borderId="34" xfId="0" applyNumberFormat="1" applyFont="1" applyBorder="1" applyAlignment="1">
      <alignment horizontal="right"/>
    </xf>
    <xf numFmtId="0" fontId="7" fillId="0" borderId="36" xfId="0" applyFont="1" applyBorder="1" applyAlignment="1">
      <alignment/>
    </xf>
    <xf numFmtId="0" fontId="1" fillId="0" borderId="4" xfId="0" applyFont="1" applyBorder="1" applyAlignment="1">
      <alignment horizontal="left"/>
    </xf>
    <xf numFmtId="3" fontId="5" fillId="0" borderId="24" xfId="0" applyNumberFormat="1" applyFont="1" applyBorder="1" applyAlignment="1">
      <alignment horizontal="left"/>
    </xf>
    <xf numFmtId="0" fontId="4" fillId="0" borderId="2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4" fillId="0" borderId="28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19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37" xfId="0" applyFont="1" applyBorder="1" applyAlignment="1">
      <alignment/>
    </xf>
    <xf numFmtId="0" fontId="8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135" zoomScaleNormal="135" workbookViewId="0" topLeftCell="A1">
      <pane ySplit="7" topLeftCell="BM8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57421875" style="4" customWidth="1"/>
    <col min="2" max="2" width="0.2890625" style="0" hidden="1" customWidth="1"/>
    <col min="3" max="3" width="9.140625" style="0" hidden="1" customWidth="1"/>
    <col min="6" max="6" width="20.140625" style="0" customWidth="1"/>
    <col min="7" max="7" width="14.7109375" style="0" customWidth="1"/>
    <col min="8" max="8" width="14.00390625" style="0" customWidth="1"/>
    <col min="9" max="9" width="16.7109375" style="0" customWidth="1"/>
    <col min="10" max="10" width="13.421875" style="0" customWidth="1"/>
    <col min="11" max="11" width="14.7109375" style="0" customWidth="1"/>
    <col min="12" max="12" width="9.140625" style="20" customWidth="1"/>
  </cols>
  <sheetData>
    <row r="1" spans="4:11" ht="33.75" customHeight="1">
      <c r="D1" s="120" t="s">
        <v>41</v>
      </c>
      <c r="E1" s="120"/>
      <c r="F1" s="120"/>
      <c r="G1" s="120"/>
      <c r="H1" s="120"/>
      <c r="I1" s="120"/>
      <c r="J1" s="120"/>
      <c r="K1" s="120"/>
    </row>
    <row r="2" spans="4:11" ht="12.75" customHeight="1" thickBot="1">
      <c r="D2" s="1"/>
      <c r="E2" s="1"/>
      <c r="F2" s="1"/>
      <c r="G2" s="1"/>
      <c r="H2" s="1"/>
      <c r="I2" s="1"/>
      <c r="J2" s="102" t="s">
        <v>37</v>
      </c>
      <c r="K2" s="102"/>
    </row>
    <row r="3" spans="1:12" ht="9.75" customHeight="1">
      <c r="A3" s="26"/>
      <c r="B3" s="27"/>
      <c r="C3" s="27"/>
      <c r="D3" s="107" t="s">
        <v>0</v>
      </c>
      <c r="E3" s="107"/>
      <c r="F3" s="107"/>
      <c r="G3" s="92" t="s">
        <v>1</v>
      </c>
      <c r="H3" s="92" t="s">
        <v>2</v>
      </c>
      <c r="I3" s="92" t="s">
        <v>30</v>
      </c>
      <c r="J3" s="92" t="s">
        <v>12</v>
      </c>
      <c r="K3" s="92" t="s">
        <v>31</v>
      </c>
      <c r="L3" s="24"/>
    </row>
    <row r="4" spans="1:12" ht="9.75" customHeight="1">
      <c r="A4" s="28" t="s">
        <v>26</v>
      </c>
      <c r="B4" s="18"/>
      <c r="C4" s="18"/>
      <c r="D4" s="108"/>
      <c r="E4" s="108"/>
      <c r="F4" s="108"/>
      <c r="G4" s="93"/>
      <c r="H4" s="93"/>
      <c r="I4" s="93"/>
      <c r="J4" s="93"/>
      <c r="K4" s="93"/>
      <c r="L4" s="25" t="s">
        <v>32</v>
      </c>
    </row>
    <row r="5" spans="1:12" ht="9.75" customHeight="1">
      <c r="A5" s="28" t="s">
        <v>27</v>
      </c>
      <c r="B5" s="18"/>
      <c r="C5" s="18"/>
      <c r="D5" s="108"/>
      <c r="E5" s="108"/>
      <c r="F5" s="108"/>
      <c r="G5" s="93"/>
      <c r="H5" s="93"/>
      <c r="I5" s="93"/>
      <c r="J5" s="93"/>
      <c r="K5" s="93"/>
      <c r="L5" s="25" t="s">
        <v>24</v>
      </c>
    </row>
    <row r="6" spans="1:12" ht="9.75" customHeight="1" thickBot="1">
      <c r="A6" s="28"/>
      <c r="B6" s="18"/>
      <c r="C6" s="18"/>
      <c r="D6" s="109"/>
      <c r="E6" s="109"/>
      <c r="F6" s="109"/>
      <c r="G6" s="94"/>
      <c r="H6" s="94"/>
      <c r="I6" s="94"/>
      <c r="J6" s="94"/>
      <c r="K6" s="94"/>
      <c r="L6" s="25" t="s">
        <v>23</v>
      </c>
    </row>
    <row r="7" spans="1:12" ht="12.75" customHeight="1" thickBot="1">
      <c r="A7" s="61" t="s">
        <v>28</v>
      </c>
      <c r="B7" s="62"/>
      <c r="C7" s="62"/>
      <c r="D7" s="96" t="s">
        <v>3</v>
      </c>
      <c r="E7" s="96"/>
      <c r="F7" s="96"/>
      <c r="G7" s="63" t="s">
        <v>25</v>
      </c>
      <c r="H7" s="63" t="s">
        <v>4</v>
      </c>
      <c r="I7" s="63" t="s">
        <v>5</v>
      </c>
      <c r="J7" s="63" t="s">
        <v>6</v>
      </c>
      <c r="K7" s="64" t="s">
        <v>7</v>
      </c>
      <c r="L7" s="65">
        <v>8</v>
      </c>
    </row>
    <row r="8" spans="1:12" s="4" customFormat="1" ht="12.75" customHeight="1">
      <c r="A8" s="34"/>
      <c r="B8" s="13"/>
      <c r="C8" s="13"/>
      <c r="D8" s="97" t="s">
        <v>8</v>
      </c>
      <c r="E8" s="97"/>
      <c r="F8" s="97"/>
      <c r="G8" s="59">
        <f>SUM(H8:K8)</f>
        <v>0</v>
      </c>
      <c r="H8" s="59"/>
      <c r="I8" s="59"/>
      <c r="J8" s="59"/>
      <c r="K8" s="60"/>
      <c r="L8" s="36"/>
    </row>
    <row r="9" spans="1:12" s="4" customFormat="1" ht="12.75" customHeight="1" thickBot="1">
      <c r="A9" s="29">
        <v>751153</v>
      </c>
      <c r="B9" s="5"/>
      <c r="C9" s="5"/>
      <c r="D9" s="113" t="s">
        <v>16</v>
      </c>
      <c r="E9" s="113"/>
      <c r="F9" s="113"/>
      <c r="G9" s="3">
        <f>H9+I9+J9+K9</f>
        <v>240</v>
      </c>
      <c r="H9" s="3"/>
      <c r="I9" s="3">
        <v>240</v>
      </c>
      <c r="J9" s="3"/>
      <c r="K9" s="21"/>
      <c r="L9" s="31"/>
    </row>
    <row r="10" spans="1:12" s="8" customFormat="1" ht="12.75" customHeight="1" thickBot="1">
      <c r="A10" s="43"/>
      <c r="B10" s="44"/>
      <c r="C10" s="44"/>
      <c r="D10" s="117" t="s">
        <v>13</v>
      </c>
      <c r="E10" s="117"/>
      <c r="F10" s="117"/>
      <c r="G10" s="45">
        <f aca="true" t="shared" si="0" ref="G10:L10">SUM(G9:G9)</f>
        <v>240</v>
      </c>
      <c r="H10" s="45">
        <f t="shared" si="0"/>
        <v>0</v>
      </c>
      <c r="I10" s="45">
        <f t="shared" si="0"/>
        <v>240</v>
      </c>
      <c r="J10" s="45">
        <f t="shared" si="0"/>
        <v>0</v>
      </c>
      <c r="K10" s="45">
        <f t="shared" si="0"/>
        <v>0</v>
      </c>
      <c r="L10" s="76">
        <f t="shared" si="0"/>
        <v>0</v>
      </c>
    </row>
    <row r="11" spans="1:12" s="8" customFormat="1" ht="12.75" customHeight="1">
      <c r="A11" s="49"/>
      <c r="B11" s="50"/>
      <c r="C11" s="50"/>
      <c r="D11" s="104" t="s">
        <v>17</v>
      </c>
      <c r="E11" s="105"/>
      <c r="F11" s="106"/>
      <c r="G11" s="14"/>
      <c r="H11" s="14"/>
      <c r="I11" s="14"/>
      <c r="J11" s="14"/>
      <c r="K11" s="51"/>
      <c r="L11" s="52"/>
    </row>
    <row r="12" spans="1:12" s="8" customFormat="1" ht="12.75" customHeight="1">
      <c r="A12" s="32">
        <v>701015</v>
      </c>
      <c r="B12" s="6" t="s">
        <v>18</v>
      </c>
      <c r="C12" s="6"/>
      <c r="D12" s="110" t="s">
        <v>33</v>
      </c>
      <c r="E12" s="111"/>
      <c r="F12" s="112"/>
      <c r="G12" s="7">
        <v>1080</v>
      </c>
      <c r="H12" s="7"/>
      <c r="I12" s="7">
        <v>1080</v>
      </c>
      <c r="J12" s="7"/>
      <c r="K12" s="22"/>
      <c r="L12" s="33"/>
    </row>
    <row r="13" spans="1:12" s="8" customFormat="1" ht="12.75" customHeight="1" thickBot="1">
      <c r="A13" s="82" t="s">
        <v>39</v>
      </c>
      <c r="B13" s="83"/>
      <c r="C13" s="83"/>
      <c r="D13" s="84" t="s">
        <v>40</v>
      </c>
      <c r="E13" s="85"/>
      <c r="F13" s="86"/>
      <c r="G13" s="87"/>
      <c r="H13" s="87"/>
      <c r="I13" s="87">
        <v>20000</v>
      </c>
      <c r="J13" s="87"/>
      <c r="K13" s="88"/>
      <c r="L13" s="89"/>
    </row>
    <row r="14" spans="1:12" s="4" customFormat="1" ht="12.75" customHeight="1" thickBot="1">
      <c r="A14" s="16"/>
      <c r="B14" s="17"/>
      <c r="C14" s="17"/>
      <c r="D14" s="114" t="s">
        <v>19</v>
      </c>
      <c r="E14" s="115"/>
      <c r="F14" s="116"/>
      <c r="G14" s="11">
        <f aca="true" t="shared" si="1" ref="G14:L14">SUM(G12:G13)</f>
        <v>1080</v>
      </c>
      <c r="H14" s="11">
        <f t="shared" si="1"/>
        <v>0</v>
      </c>
      <c r="I14" s="11">
        <f t="shared" si="1"/>
        <v>21080</v>
      </c>
      <c r="J14" s="11">
        <f t="shared" si="1"/>
        <v>0</v>
      </c>
      <c r="K14" s="11">
        <f t="shared" si="1"/>
        <v>0</v>
      </c>
      <c r="L14" s="11">
        <f t="shared" si="1"/>
        <v>0</v>
      </c>
    </row>
    <row r="15" spans="1:12" s="4" customFormat="1" ht="12.75" customHeight="1">
      <c r="A15" s="29"/>
      <c r="B15" s="5"/>
      <c r="C15" s="5"/>
      <c r="D15" s="98" t="s">
        <v>20</v>
      </c>
      <c r="E15" s="98"/>
      <c r="F15" s="98"/>
      <c r="G15" s="3">
        <f aca="true" t="shared" si="2" ref="G15:G23">SUM(H15:K15)</f>
        <v>0</v>
      </c>
      <c r="H15" s="3"/>
      <c r="I15" s="3"/>
      <c r="J15" s="3"/>
      <c r="K15" s="21"/>
      <c r="L15" s="30"/>
    </row>
    <row r="16" spans="1:12" s="4" customFormat="1" ht="12.75" customHeight="1">
      <c r="A16" s="29">
        <v>751845</v>
      </c>
      <c r="B16" s="5" t="s">
        <v>14</v>
      </c>
      <c r="C16" s="5"/>
      <c r="D16" s="113" t="s">
        <v>14</v>
      </c>
      <c r="E16" s="113"/>
      <c r="F16" s="113"/>
      <c r="G16" s="3">
        <v>1000</v>
      </c>
      <c r="H16" s="3"/>
      <c r="I16" s="3">
        <v>1000</v>
      </c>
      <c r="J16" s="3"/>
      <c r="K16" s="21"/>
      <c r="L16" s="30"/>
    </row>
    <row r="17" spans="1:12" s="4" customFormat="1" ht="12.75" customHeight="1" thickBot="1">
      <c r="A17" s="29">
        <v>902113</v>
      </c>
      <c r="B17" s="5"/>
      <c r="C17" s="5"/>
      <c r="D17" s="113" t="s">
        <v>15</v>
      </c>
      <c r="E17" s="113"/>
      <c r="F17" s="113"/>
      <c r="G17" s="3">
        <f t="shared" si="2"/>
        <v>6241</v>
      </c>
      <c r="H17" s="3"/>
      <c r="I17" s="3">
        <v>5721</v>
      </c>
      <c r="J17" s="3">
        <v>520</v>
      </c>
      <c r="K17" s="21"/>
      <c r="L17" s="30"/>
    </row>
    <row r="18" spans="1:12" s="2" customFormat="1" ht="12.75" customHeight="1" thickBot="1">
      <c r="A18" s="66"/>
      <c r="B18" s="67"/>
      <c r="C18" s="67"/>
      <c r="D18" s="103" t="s">
        <v>35</v>
      </c>
      <c r="E18" s="103"/>
      <c r="F18" s="103"/>
      <c r="G18" s="68">
        <f t="shared" si="2"/>
        <v>7241</v>
      </c>
      <c r="H18" s="69">
        <f>SUM(H16:H17)</f>
        <v>0</v>
      </c>
      <c r="I18" s="69">
        <f>SUM(I16:I17)</f>
        <v>6721</v>
      </c>
      <c r="J18" s="69">
        <f>SUM(J16:J17)</f>
        <v>520</v>
      </c>
      <c r="K18" s="70">
        <f>SUM(K16:K17)</f>
        <v>0</v>
      </c>
      <c r="L18" s="71"/>
    </row>
    <row r="19" spans="1:12" s="4" customFormat="1" ht="12.75" customHeight="1" thickBot="1">
      <c r="A19" s="72">
        <v>701015</v>
      </c>
      <c r="B19" s="73"/>
      <c r="C19" s="73"/>
      <c r="D19" s="99" t="s">
        <v>36</v>
      </c>
      <c r="E19" s="100"/>
      <c r="F19" s="101"/>
      <c r="G19" s="68"/>
      <c r="H19" s="68"/>
      <c r="I19" s="68">
        <v>14000</v>
      </c>
      <c r="J19" s="68"/>
      <c r="K19" s="74"/>
      <c r="L19" s="75"/>
    </row>
    <row r="20" spans="1:12" s="4" customFormat="1" ht="12.75" customHeight="1" thickBot="1">
      <c r="A20" s="16">
        <v>751845</v>
      </c>
      <c r="B20" s="17"/>
      <c r="C20" s="17"/>
      <c r="D20" s="99" t="s">
        <v>34</v>
      </c>
      <c r="E20" s="100"/>
      <c r="F20" s="101"/>
      <c r="G20" s="40"/>
      <c r="H20" s="40"/>
      <c r="I20" s="40">
        <v>59384</v>
      </c>
      <c r="J20" s="40"/>
      <c r="K20" s="40"/>
      <c r="L20" s="37"/>
    </row>
    <row r="21" spans="1:12" s="4" customFormat="1" ht="12.75" customHeight="1">
      <c r="A21" s="34"/>
      <c r="B21" s="13"/>
      <c r="C21" s="13"/>
      <c r="D21" s="97" t="s">
        <v>21</v>
      </c>
      <c r="E21" s="97"/>
      <c r="F21" s="97"/>
      <c r="G21" s="15">
        <f t="shared" si="2"/>
        <v>0</v>
      </c>
      <c r="H21" s="15"/>
      <c r="I21" s="15"/>
      <c r="J21" s="15"/>
      <c r="K21" s="15"/>
      <c r="L21" s="36"/>
    </row>
    <row r="22" spans="1:12" s="4" customFormat="1" ht="12.75" customHeight="1">
      <c r="A22" s="34"/>
      <c r="B22" s="13"/>
      <c r="C22" s="13"/>
      <c r="D22" s="90" t="s">
        <v>38</v>
      </c>
      <c r="E22" s="90"/>
      <c r="F22" s="90"/>
      <c r="G22" s="15">
        <f>H22+I22+J22+K22+L22</f>
        <v>3442</v>
      </c>
      <c r="H22" s="15">
        <v>1742</v>
      </c>
      <c r="I22" s="15">
        <v>400</v>
      </c>
      <c r="J22" s="15">
        <v>400</v>
      </c>
      <c r="K22" s="81">
        <v>400</v>
      </c>
      <c r="L22" s="36">
        <v>500</v>
      </c>
    </row>
    <row r="23" spans="1:12" s="4" customFormat="1" ht="12.75" customHeight="1">
      <c r="A23" s="29"/>
      <c r="B23" s="5"/>
      <c r="C23" s="5"/>
      <c r="D23" s="113" t="s">
        <v>9</v>
      </c>
      <c r="E23" s="113"/>
      <c r="F23" s="113"/>
      <c r="G23" s="3">
        <f t="shared" si="2"/>
        <v>40000</v>
      </c>
      <c r="H23" s="3">
        <v>26400</v>
      </c>
      <c r="I23" s="3">
        <v>13600</v>
      </c>
      <c r="J23" s="3"/>
      <c r="K23" s="21"/>
      <c r="L23" s="30"/>
    </row>
    <row r="24" spans="1:12" s="4" customFormat="1" ht="12.75" customHeight="1" thickBot="1">
      <c r="A24" s="35"/>
      <c r="B24" s="9"/>
      <c r="C24" s="9"/>
      <c r="D24" s="118" t="s">
        <v>10</v>
      </c>
      <c r="E24" s="118"/>
      <c r="F24" s="118"/>
      <c r="G24" s="10">
        <f>H24+I24+J24+K24+L24</f>
        <v>100000</v>
      </c>
      <c r="H24" s="10">
        <v>54000</v>
      </c>
      <c r="I24" s="10">
        <v>12000</v>
      </c>
      <c r="J24" s="10">
        <v>12000</v>
      </c>
      <c r="K24" s="23">
        <v>12000</v>
      </c>
      <c r="L24" s="79">
        <v>10000</v>
      </c>
    </row>
    <row r="25" spans="1:12" s="2" customFormat="1" ht="12.75" customHeight="1" thickBot="1">
      <c r="A25" s="38"/>
      <c r="B25" s="39"/>
      <c r="C25" s="39"/>
      <c r="D25" s="119" t="s">
        <v>29</v>
      </c>
      <c r="E25" s="119"/>
      <c r="F25" s="119"/>
      <c r="G25" s="41">
        <f aca="true" t="shared" si="3" ref="G25:L25">SUM(G21:G24)</f>
        <v>143442</v>
      </c>
      <c r="H25" s="41">
        <f t="shared" si="3"/>
        <v>82142</v>
      </c>
      <c r="I25" s="41">
        <f t="shared" si="3"/>
        <v>26000</v>
      </c>
      <c r="J25" s="41">
        <f t="shared" si="3"/>
        <v>12400</v>
      </c>
      <c r="K25" s="42">
        <f t="shared" si="3"/>
        <v>12400</v>
      </c>
      <c r="L25" s="77">
        <f t="shared" si="3"/>
        <v>10500</v>
      </c>
    </row>
    <row r="26" spans="1:12" s="12" customFormat="1" ht="12.75" customHeight="1">
      <c r="A26" s="46"/>
      <c r="B26" s="47"/>
      <c r="C26" s="47"/>
      <c r="D26" s="95" t="s">
        <v>22</v>
      </c>
      <c r="E26" s="95"/>
      <c r="F26" s="95"/>
      <c r="G26" s="48">
        <f aca="true" t="shared" si="4" ref="G26:L26">G10+G14+G18+G20+G25+G19</f>
        <v>152003</v>
      </c>
      <c r="H26" s="48">
        <f t="shared" si="4"/>
        <v>82142</v>
      </c>
      <c r="I26" s="48">
        <f t="shared" si="4"/>
        <v>127425</v>
      </c>
      <c r="J26" s="48">
        <f t="shared" si="4"/>
        <v>12920</v>
      </c>
      <c r="K26" s="48">
        <f t="shared" si="4"/>
        <v>12400</v>
      </c>
      <c r="L26" s="78">
        <f t="shared" si="4"/>
        <v>10500</v>
      </c>
    </row>
    <row r="27" spans="1:12" s="19" customFormat="1" ht="12.75" customHeight="1" thickBot="1">
      <c r="A27" s="53"/>
      <c r="B27" s="54"/>
      <c r="C27" s="54"/>
      <c r="D27" s="91" t="s">
        <v>11</v>
      </c>
      <c r="E27" s="91"/>
      <c r="F27" s="91"/>
      <c r="G27" s="55">
        <f>SUM(H27:L27)</f>
        <v>26568</v>
      </c>
      <c r="H27" s="56">
        <v>16023</v>
      </c>
      <c r="I27" s="56">
        <v>5051</v>
      </c>
      <c r="J27" s="56">
        <v>2791</v>
      </c>
      <c r="K27" s="57">
        <v>1831</v>
      </c>
      <c r="L27" s="58">
        <v>872</v>
      </c>
    </row>
    <row r="28" s="4" customFormat="1" ht="12.75" customHeight="1"/>
    <row r="29" spans="9:10" s="4" customFormat="1" ht="12.75">
      <c r="I29" s="80"/>
      <c r="J29" s="80"/>
    </row>
    <row r="30" s="4" customFormat="1" ht="12.75"/>
    <row r="31" s="4" customFormat="1" ht="12.75"/>
    <row r="32" s="4" customFormat="1" ht="12.75"/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 hidden="1"/>
    <row r="48" s="4" customFormat="1" ht="12.75" hidden="1"/>
    <row r="49" s="4" customFormat="1" ht="12.75" hidden="1"/>
    <row r="50" s="4" customFormat="1" ht="12.75" hidden="1"/>
    <row r="51" s="4" customFormat="1" ht="12.75" hidden="1"/>
    <row r="52" s="4" customFormat="1" ht="12.75" hidden="1"/>
    <row r="53" s="4" customFormat="1" ht="12.75" hidden="1"/>
    <row r="54" s="4" customFormat="1" ht="12.75" hidden="1"/>
    <row r="55" s="4" customFormat="1" ht="12.75" hidden="1"/>
    <row r="56" s="4" customFormat="1" ht="12.75" hidden="1"/>
    <row r="57" s="4" customFormat="1" ht="12.75" hidden="1"/>
    <row r="58" s="4" customFormat="1" ht="12.75" hidden="1"/>
    <row r="59" s="4" customFormat="1" ht="12.75" hidden="1"/>
    <row r="60" s="4" customFormat="1" ht="12.75" hidden="1"/>
    <row r="61" s="4" customFormat="1" ht="12.75" hidden="1"/>
    <row r="62" s="4" customFormat="1" ht="12.75" hidden="1"/>
    <row r="63" s="4" customFormat="1" ht="12.75" hidden="1"/>
    <row r="64" s="4" customFormat="1" ht="12.75" hidden="1"/>
    <row r="65" s="4" customFormat="1" ht="12.75" hidden="1"/>
    <row r="66" s="4" customFormat="1" ht="12.75" hidden="1"/>
    <row r="67" s="4" customFormat="1" ht="12.75" hidden="1"/>
    <row r="68" s="4" customFormat="1" ht="12.75" hidden="1"/>
    <row r="69" s="4" customFormat="1" ht="12.75" hidden="1"/>
    <row r="70" s="4" customFormat="1" ht="12.75" hidden="1"/>
    <row r="71" s="4" customFormat="1" ht="12.75" hidden="1"/>
    <row r="72" s="4" customFormat="1" ht="12.75" hidden="1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</sheetData>
  <mergeCells count="27">
    <mergeCell ref="D24:F24"/>
    <mergeCell ref="D25:F25"/>
    <mergeCell ref="D23:F23"/>
    <mergeCell ref="D21:F21"/>
    <mergeCell ref="D19:F19"/>
    <mergeCell ref="D18:F18"/>
    <mergeCell ref="D11:F11"/>
    <mergeCell ref="D3:F6"/>
    <mergeCell ref="D12:F12"/>
    <mergeCell ref="D16:F16"/>
    <mergeCell ref="D17:F17"/>
    <mergeCell ref="D14:F14"/>
    <mergeCell ref="D9:F9"/>
    <mergeCell ref="D10:F10"/>
    <mergeCell ref="K3:K6"/>
    <mergeCell ref="G3:G6"/>
    <mergeCell ref="H3:H6"/>
    <mergeCell ref="J2:K2"/>
    <mergeCell ref="D1:K1"/>
    <mergeCell ref="D27:F27"/>
    <mergeCell ref="I3:I6"/>
    <mergeCell ref="J3:J6"/>
    <mergeCell ref="D26:F26"/>
    <mergeCell ref="D7:F7"/>
    <mergeCell ref="D8:F8"/>
    <mergeCell ref="D15:F15"/>
    <mergeCell ref="D20:F20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Saldo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Saldo</dc:creator>
  <cp:keywords/>
  <dc:description/>
  <cp:lastModifiedBy>Girasek Károly</cp:lastModifiedBy>
  <cp:lastPrinted>2007-02-08T13:41:40Z</cp:lastPrinted>
  <dcterms:created xsi:type="dcterms:W3CDTF">2004-08-26T11:42:24Z</dcterms:created>
  <dcterms:modified xsi:type="dcterms:W3CDTF">2007-02-26T07:24:33Z</dcterms:modified>
  <cp:category/>
  <cp:version/>
  <cp:contentType/>
  <cp:contentStatus/>
</cp:coreProperties>
</file>