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3-2006-14melléklet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<sst xmlns="http://schemas.openxmlformats.org/spreadsheetml/2006/main" count="44" uniqueCount="43">
  <si>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Szakfeladat száma</t>
  </si>
  <si>
    <t>Szakfeladat neve</t>
  </si>
  <si>
    <t>Áfa</t>
  </si>
  <si>
    <t>Helyi közutak létesítése, felújítása</t>
  </si>
  <si>
    <t>villanysütő beszerzés</t>
  </si>
  <si>
    <t>Vizesblokk felújítás mozgásk. - Városháza</t>
  </si>
  <si>
    <t>Önkormányzati int. ellátó szolg.</t>
  </si>
  <si>
    <t>751768/1</t>
  </si>
  <si>
    <t>Óvodai intézményi vagyon</t>
  </si>
  <si>
    <t>Óvoda terasz felújítása</t>
  </si>
  <si>
    <t>751768/2</t>
  </si>
  <si>
    <t>Iskolai intézményi vagyon</t>
  </si>
  <si>
    <t>Bejárat rekonstrukció - alsó tagozat</t>
  </si>
  <si>
    <t>Vizesblokk felújítás - pályázat önrész</t>
  </si>
  <si>
    <t>Iskola téri épületek összenyitása</t>
  </si>
  <si>
    <t>Iskolai int.vagyon összesen</t>
  </si>
  <si>
    <t>Köztemető fenntartási feladatok</t>
  </si>
  <si>
    <t>Háziorvosi szolgálat</t>
  </si>
  <si>
    <t>Eü. Központ csatornacseréje</t>
  </si>
  <si>
    <t>Kiegészítő alapellátás</t>
  </si>
  <si>
    <t>Nyílászárók cseréje</t>
  </si>
  <si>
    <t>Kazáncsere</t>
  </si>
  <si>
    <t>Rehabilitációs központ akadálymentesítése</t>
  </si>
  <si>
    <t>Kiegészítő alapellátás összesen:</t>
  </si>
  <si>
    <t>Fogorvosi szolgálat</t>
  </si>
  <si>
    <t>Akadálymentesítés</t>
  </si>
  <si>
    <t>Anya és gyermekvédelem</t>
  </si>
  <si>
    <t>Polgármesteri Hivatal összesen:</t>
  </si>
  <si>
    <t>Művelődési központ</t>
  </si>
  <si>
    <t>Művelődési központ összesen</t>
  </si>
  <si>
    <t>Mindösszesen:</t>
  </si>
  <si>
    <t>Tervezett felújítás, felhalmozás megnevezése</t>
  </si>
  <si>
    <t>Iskolai intézményi étkeztetés</t>
  </si>
  <si>
    <t>Temető urnafal építés</t>
  </si>
  <si>
    <t>Összesen</t>
  </si>
  <si>
    <t>Jászteleki, Tölgyfa  és Szérüskert  út építés, vízelvezetés</t>
  </si>
  <si>
    <t>Költség</t>
  </si>
  <si>
    <t>alsó iskola tető felújítás</t>
  </si>
  <si>
    <t>Iskola  főépület  bekerítése</t>
  </si>
  <si>
    <t>Stúdió kialakítás</t>
  </si>
  <si>
    <t>vizesblokk felújítás</t>
  </si>
  <si>
    <t>Gázégőfej, kazán  vásárlás</t>
  </si>
  <si>
    <t>14.  számú melléklet  a  3/2006. (II.10.) számú költségvetési rendelethez
2006. évi felújítási, felhalmozási feladatok
(Fedezet hiányában a Rétság Város Önkormányzat 2006.évi költségvetésében nem szerepel)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</si>
</sst>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8" fillId="0" borderId="16" xfId="0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3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workbookViewId="0" topLeftCell="A1">
      <selection activeCell="A2" sqref="A2"/>
    </sheetView>
  </sheetViews>
  <sheetFormatPr defaultColWidth="9.00390625" defaultRowHeight="12.75"/>
  <cols>
    <col min="1" max="1" width="18.125" style="3" bestFit="1" customWidth="1"/>
    <col min="2" max="2" width="29.25390625" style="4" bestFit="1" customWidth="1"/>
    <col min="3" max="3" width="50.875" style="4" customWidth="1"/>
    <col min="4" max="4" width="10.875" style="5" customWidth="1"/>
    <col min="5" max="5" width="9.125" style="5" customWidth="1"/>
    <col min="6" max="6" width="10.375" style="5" customWidth="1"/>
  </cols>
  <sheetData>
    <row r="1" spans="1:6" s="8" customFormat="1" ht="75.75" customHeight="1" thickBot="1">
      <c r="A1" s="9" t="s">
        <v>42</v>
      </c>
      <c r="B1" s="10"/>
      <c r="C1" s="10"/>
      <c r="D1" s="10"/>
      <c r="E1" s="10"/>
      <c r="F1" s="10"/>
    </row>
    <row r="2" spans="1:6" s="1" customFormat="1" ht="13.5" customHeight="1" thickBot="1">
      <c r="A2" s="11" t="s">
        <v>0</v>
      </c>
      <c r="B2" s="12" t="s">
        <v>1</v>
      </c>
      <c r="C2" s="12" t="s">
        <v>31</v>
      </c>
      <c r="D2" s="13" t="s">
        <v>36</v>
      </c>
      <c r="E2" s="13" t="s">
        <v>2</v>
      </c>
      <c r="F2" s="14" t="s">
        <v>34</v>
      </c>
    </row>
    <row r="3" spans="1:6" ht="12.75">
      <c r="A3" s="15">
        <v>452025</v>
      </c>
      <c r="B3" s="16" t="s">
        <v>3</v>
      </c>
      <c r="C3" s="16" t="s">
        <v>35</v>
      </c>
      <c r="D3" s="17">
        <v>66667</v>
      </c>
      <c r="E3" s="17">
        <f>D3*20%</f>
        <v>13333.400000000001</v>
      </c>
      <c r="F3" s="18">
        <f>SUM(D3:E3)</f>
        <v>80000.4</v>
      </c>
    </row>
    <row r="4" spans="1:6" ht="12.75">
      <c r="A4" s="19">
        <v>552323</v>
      </c>
      <c r="B4" s="20" t="s">
        <v>32</v>
      </c>
      <c r="C4" s="20" t="s">
        <v>4</v>
      </c>
      <c r="D4" s="21">
        <v>280</v>
      </c>
      <c r="E4" s="22">
        <f aca="true" t="shared" si="0" ref="E4:E26">D4*20%</f>
        <v>56</v>
      </c>
      <c r="F4" s="23">
        <f aca="true" t="shared" si="1" ref="F4:F26">SUM(D4:E4)</f>
        <v>336</v>
      </c>
    </row>
    <row r="5" spans="1:6" ht="12.75">
      <c r="A5" s="19">
        <v>751757</v>
      </c>
      <c r="B5" s="20" t="s">
        <v>6</v>
      </c>
      <c r="C5" s="24" t="s">
        <v>5</v>
      </c>
      <c r="D5" s="21">
        <v>2600</v>
      </c>
      <c r="E5" s="22">
        <f t="shared" si="0"/>
        <v>520</v>
      </c>
      <c r="F5" s="23">
        <f t="shared" si="1"/>
        <v>3120</v>
      </c>
    </row>
    <row r="6" spans="1:6" ht="13.5" thickBot="1">
      <c r="A6" s="25" t="s">
        <v>7</v>
      </c>
      <c r="B6" s="26" t="s">
        <v>8</v>
      </c>
      <c r="C6" s="26" t="s">
        <v>9</v>
      </c>
      <c r="D6" s="27">
        <v>15000</v>
      </c>
      <c r="E6" s="28">
        <f t="shared" si="0"/>
        <v>3000</v>
      </c>
      <c r="F6" s="29">
        <f t="shared" si="1"/>
        <v>18000</v>
      </c>
    </row>
    <row r="7" spans="1:6" ht="12.75">
      <c r="A7" s="15" t="s">
        <v>10</v>
      </c>
      <c r="B7" s="16" t="s">
        <v>11</v>
      </c>
      <c r="C7" s="16" t="s">
        <v>12</v>
      </c>
      <c r="D7" s="30">
        <v>1800</v>
      </c>
      <c r="E7" s="17">
        <f t="shared" si="0"/>
        <v>360</v>
      </c>
      <c r="F7" s="31">
        <f t="shared" si="1"/>
        <v>2160</v>
      </c>
    </row>
    <row r="8" spans="1:6" ht="12.75">
      <c r="A8" s="19"/>
      <c r="B8" s="20"/>
      <c r="C8" s="20" t="s">
        <v>13</v>
      </c>
      <c r="D8" s="32">
        <v>2500</v>
      </c>
      <c r="E8" s="22">
        <f t="shared" si="0"/>
        <v>500</v>
      </c>
      <c r="F8" s="33">
        <f t="shared" si="1"/>
        <v>3000</v>
      </c>
    </row>
    <row r="9" spans="1:6" ht="12.75">
      <c r="A9" s="19"/>
      <c r="B9" s="20"/>
      <c r="C9" s="20" t="s">
        <v>37</v>
      </c>
      <c r="D9" s="32">
        <v>7400</v>
      </c>
      <c r="E9" s="22">
        <f t="shared" si="0"/>
        <v>1480</v>
      </c>
      <c r="F9" s="33">
        <f t="shared" si="1"/>
        <v>8880</v>
      </c>
    </row>
    <row r="10" spans="1:6" s="2" customFormat="1" ht="12.75">
      <c r="A10" s="34"/>
      <c r="B10" s="35"/>
      <c r="C10" s="20" t="s">
        <v>14</v>
      </c>
      <c r="D10" s="32">
        <v>3500</v>
      </c>
      <c r="E10" s="22">
        <f t="shared" si="0"/>
        <v>700</v>
      </c>
      <c r="F10" s="33">
        <f t="shared" si="1"/>
        <v>4200</v>
      </c>
    </row>
    <row r="11" spans="1:6" s="2" customFormat="1" ht="12.75">
      <c r="A11" s="36"/>
      <c r="B11" s="37"/>
      <c r="C11" s="38" t="s">
        <v>38</v>
      </c>
      <c r="D11" s="39">
        <v>400</v>
      </c>
      <c r="E11" s="22">
        <f t="shared" si="0"/>
        <v>80</v>
      </c>
      <c r="F11" s="33">
        <f t="shared" si="1"/>
        <v>480</v>
      </c>
    </row>
    <row r="12" spans="1:6" s="2" customFormat="1" ht="12.75">
      <c r="A12" s="36"/>
      <c r="B12" s="37"/>
      <c r="C12" s="38" t="s">
        <v>39</v>
      </c>
      <c r="D12" s="39">
        <v>2000</v>
      </c>
      <c r="E12" s="22">
        <f t="shared" si="0"/>
        <v>400</v>
      </c>
      <c r="F12" s="33">
        <f t="shared" si="1"/>
        <v>2400</v>
      </c>
    </row>
    <row r="13" spans="1:6" s="6" customFormat="1" ht="13.5" thickBot="1">
      <c r="A13" s="40"/>
      <c r="B13" s="41" t="s">
        <v>15</v>
      </c>
      <c r="C13" s="42"/>
      <c r="D13" s="43">
        <f>SUM(D7:D12)</f>
        <v>17600</v>
      </c>
      <c r="E13" s="28">
        <f t="shared" si="0"/>
        <v>3520</v>
      </c>
      <c r="F13" s="44">
        <f>SUM(F7:F12)</f>
        <v>21120</v>
      </c>
    </row>
    <row r="14" spans="1:6" ht="12.75">
      <c r="A14" s="45">
        <v>751867</v>
      </c>
      <c r="B14" s="46" t="s">
        <v>16</v>
      </c>
      <c r="C14" s="46" t="s">
        <v>33</v>
      </c>
      <c r="D14" s="22">
        <v>700</v>
      </c>
      <c r="E14" s="22">
        <f t="shared" si="0"/>
        <v>140</v>
      </c>
      <c r="F14" s="47">
        <f t="shared" si="1"/>
        <v>840</v>
      </c>
    </row>
    <row r="15" spans="1:6" ht="13.5" thickBot="1">
      <c r="A15" s="48">
        <v>851219</v>
      </c>
      <c r="B15" s="38" t="s">
        <v>17</v>
      </c>
      <c r="C15" s="38" t="s">
        <v>18</v>
      </c>
      <c r="D15" s="49">
        <v>350</v>
      </c>
      <c r="E15" s="50">
        <f t="shared" si="0"/>
        <v>70</v>
      </c>
      <c r="F15" s="51">
        <f t="shared" si="1"/>
        <v>420</v>
      </c>
    </row>
    <row r="16" spans="1:6" ht="12.75">
      <c r="A16" s="15">
        <v>851231</v>
      </c>
      <c r="B16" s="16" t="s">
        <v>19</v>
      </c>
      <c r="C16" s="16" t="s">
        <v>20</v>
      </c>
      <c r="D16" s="30">
        <v>1380</v>
      </c>
      <c r="E16" s="17">
        <f t="shared" si="0"/>
        <v>276</v>
      </c>
      <c r="F16" s="31">
        <f t="shared" si="1"/>
        <v>1656</v>
      </c>
    </row>
    <row r="17" spans="1:6" ht="12.75">
      <c r="A17" s="19"/>
      <c r="B17" s="20"/>
      <c r="C17" s="20" t="s">
        <v>21</v>
      </c>
      <c r="D17" s="32">
        <v>400</v>
      </c>
      <c r="E17" s="22">
        <f t="shared" si="0"/>
        <v>80</v>
      </c>
      <c r="F17" s="33">
        <f t="shared" si="1"/>
        <v>480</v>
      </c>
    </row>
    <row r="18" spans="1:6" ht="12.75">
      <c r="A18" s="19"/>
      <c r="B18" s="20"/>
      <c r="C18" s="20" t="s">
        <v>22</v>
      </c>
      <c r="D18" s="32">
        <v>250</v>
      </c>
      <c r="E18" s="22">
        <f t="shared" si="0"/>
        <v>50</v>
      </c>
      <c r="F18" s="33">
        <f t="shared" si="1"/>
        <v>300</v>
      </c>
    </row>
    <row r="19" spans="1:6" s="1" customFormat="1" ht="13.5" thickBot="1">
      <c r="A19" s="52"/>
      <c r="B19" s="53" t="s">
        <v>23</v>
      </c>
      <c r="C19" s="53"/>
      <c r="D19" s="54">
        <f>SUM(D16:D18)</f>
        <v>2030</v>
      </c>
      <c r="E19" s="28">
        <f t="shared" si="0"/>
        <v>406</v>
      </c>
      <c r="F19" s="55">
        <f t="shared" si="1"/>
        <v>2436</v>
      </c>
    </row>
    <row r="20" spans="1:6" ht="12.75">
      <c r="A20" s="45">
        <v>851286</v>
      </c>
      <c r="B20" s="46" t="s">
        <v>24</v>
      </c>
      <c r="C20" s="46" t="s">
        <v>25</v>
      </c>
      <c r="D20" s="22">
        <v>250</v>
      </c>
      <c r="E20" s="22">
        <f t="shared" si="0"/>
        <v>50</v>
      </c>
      <c r="F20" s="47">
        <f t="shared" si="1"/>
        <v>300</v>
      </c>
    </row>
    <row r="21" spans="1:6" ht="13.5" thickBot="1">
      <c r="A21" s="48">
        <v>851912</v>
      </c>
      <c r="B21" s="38" t="s">
        <v>26</v>
      </c>
      <c r="C21" s="38" t="s">
        <v>25</v>
      </c>
      <c r="D21" s="49">
        <v>250</v>
      </c>
      <c r="E21" s="50">
        <f t="shared" si="0"/>
        <v>50</v>
      </c>
      <c r="F21" s="51">
        <f t="shared" si="1"/>
        <v>300</v>
      </c>
    </row>
    <row r="22" spans="1:6" s="7" customFormat="1" ht="13.5" thickBot="1">
      <c r="A22" s="56"/>
      <c r="B22" s="57" t="s">
        <v>27</v>
      </c>
      <c r="C22" s="57"/>
      <c r="D22" s="58">
        <f>D3+D4+D5+D6+D13+D14++D15+D19+D20+D21</f>
        <v>105727</v>
      </c>
      <c r="E22" s="58">
        <f>E3+E4+E5+E6+E13+E14++E15+E19+E20+E21</f>
        <v>21145.4</v>
      </c>
      <c r="F22" s="58">
        <f>F3+F4+F5+F6+F13+F14++F15+F19+F20+F21</f>
        <v>126872.4</v>
      </c>
    </row>
    <row r="23" spans="1:6" ht="12.75">
      <c r="A23" s="45">
        <v>921815</v>
      </c>
      <c r="B23" s="46" t="s">
        <v>28</v>
      </c>
      <c r="C23" s="46" t="s">
        <v>40</v>
      </c>
      <c r="D23" s="22">
        <v>1000</v>
      </c>
      <c r="E23" s="22">
        <f t="shared" si="0"/>
        <v>200</v>
      </c>
      <c r="F23" s="47">
        <f t="shared" si="1"/>
        <v>1200</v>
      </c>
    </row>
    <row r="24" spans="1:6" ht="13.5" thickBot="1">
      <c r="A24" s="48"/>
      <c r="B24" s="38"/>
      <c r="C24" s="38" t="s">
        <v>41</v>
      </c>
      <c r="D24" s="49">
        <v>400</v>
      </c>
      <c r="E24" s="50">
        <f t="shared" si="0"/>
        <v>80</v>
      </c>
      <c r="F24" s="51">
        <f t="shared" si="1"/>
        <v>480</v>
      </c>
    </row>
    <row r="25" spans="1:6" s="7" customFormat="1" ht="13.5" thickBot="1">
      <c r="A25" s="56"/>
      <c r="B25" s="57" t="s">
        <v>29</v>
      </c>
      <c r="C25" s="57"/>
      <c r="D25" s="58">
        <f>SUM(D23:D24)</f>
        <v>1400</v>
      </c>
      <c r="E25" s="59">
        <f t="shared" si="0"/>
        <v>280</v>
      </c>
      <c r="F25" s="60">
        <f>SUM(F23:F24)</f>
        <v>1680</v>
      </c>
    </row>
    <row r="26" spans="1:6" s="7" customFormat="1" ht="13.5" thickBot="1">
      <c r="A26" s="56"/>
      <c r="B26" s="61" t="s">
        <v>30</v>
      </c>
      <c r="C26" s="57"/>
      <c r="D26" s="58">
        <f>D22+D25</f>
        <v>107127</v>
      </c>
      <c r="E26" s="62">
        <f t="shared" si="0"/>
        <v>21425.4</v>
      </c>
      <c r="F26" s="60">
        <f t="shared" si="1"/>
        <v>128552.4</v>
      </c>
    </row>
  </sheetData>
  <mergeCells count="1">
    <mergeCell ref="A1:F1"/>
  </mergeCells>
  <printOptions/>
  <pageMargins left="1.1811023622047245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Roman,Félkövér dőlt"&amp;12 &amp;R1.000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2006-02-10T10:41:36Z</cp:lastPrinted>
  <dcterms:created xsi:type="dcterms:W3CDTF">2005-01-24T10:27:38Z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